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n\Documents\FOLIO\"/>
    </mc:Choice>
  </mc:AlternateContent>
  <xr:revisionPtr revIDLastSave="0" documentId="13_ncr:1_{81A2F6B9-F359-447E-8913-22A7C6848837}" xr6:coauthVersionLast="45" xr6:coauthVersionMax="45" xr10:uidLastSave="{00000000-0000-0000-0000-000000000000}"/>
  <bookViews>
    <workbookView xWindow="-108" yWindow="-108" windowWidth="23256" windowHeight="12576" xr2:uid="{0477DAA4-B455-4428-83C0-648532D394DD}"/>
  </bookViews>
  <sheets>
    <sheet name="Logs" sheetId="4" r:id="rId1"/>
    <sheet name="Run 13 (POC)" sheetId="13" r:id="rId2"/>
    <sheet name="Run 12 (POC)" sheetId="12" r:id="rId3"/>
    <sheet name="Run 9 (POC)" sheetId="8" r:id="rId4"/>
    <sheet name="Run 10 (POC)" sheetId="10" r:id="rId5"/>
    <sheet name="Run 11 (POC)" sheetId="11" r:id="rId6"/>
    <sheet name="Run 1 (POC)" sheetId="1" r:id="rId7"/>
    <sheet name="Run 2 (POC)" sheetId="2" r:id="rId8"/>
    <sheet name="Run 3 (POC)" sheetId="3" r:id="rId9"/>
    <sheet name="Run 1" sheetId="5" r:id="rId10"/>
    <sheet name="Run 2" sheetId="6" r:id="rId11"/>
    <sheet name="Run 3" sheetId="7" r:id="rId12"/>
    <sheet name="Run 5 (POC)" sheetId="9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4" l="1"/>
  <c r="C33" i="4"/>
  <c r="D33" i="4"/>
  <c r="G33" i="4"/>
  <c r="H33" i="4"/>
  <c r="K33" i="4"/>
  <c r="L33" i="4"/>
  <c r="M33" i="4"/>
  <c r="P33" i="4"/>
  <c r="Q33" i="4"/>
  <c r="B33" i="4"/>
  <c r="C32" i="4"/>
  <c r="D32" i="4"/>
  <c r="G32" i="4"/>
  <c r="H32" i="4"/>
  <c r="K32" i="4"/>
  <c r="L32" i="4"/>
  <c r="M32" i="4"/>
  <c r="P32" i="4"/>
  <c r="Q32" i="4"/>
  <c r="B32" i="4"/>
  <c r="B26" i="4"/>
  <c r="B29" i="4"/>
  <c r="I42" i="13"/>
  <c r="J42" i="13"/>
  <c r="K42" i="13"/>
  <c r="L42" i="13"/>
  <c r="M42" i="13"/>
  <c r="N42" i="13"/>
  <c r="H42" i="13"/>
  <c r="I66" i="13"/>
  <c r="J66" i="13"/>
  <c r="K66" i="13"/>
  <c r="L66" i="13"/>
  <c r="M66" i="13"/>
  <c r="N66" i="13"/>
  <c r="H66" i="13"/>
  <c r="I42" i="12"/>
  <c r="J42" i="12"/>
  <c r="K42" i="12"/>
  <c r="L42" i="12"/>
  <c r="M42" i="12"/>
  <c r="N42" i="12"/>
  <c r="H42" i="12"/>
  <c r="I65" i="12"/>
  <c r="J65" i="12"/>
  <c r="K65" i="12"/>
  <c r="L65" i="12"/>
  <c r="M65" i="12"/>
  <c r="N65" i="12"/>
  <c r="H65" i="12"/>
  <c r="C28" i="4"/>
  <c r="D28" i="4"/>
  <c r="G28" i="4"/>
  <c r="H28" i="4"/>
  <c r="K28" i="4"/>
  <c r="L28" i="4"/>
  <c r="M28" i="4"/>
  <c r="P28" i="4"/>
  <c r="Q28" i="4"/>
  <c r="B25" i="4"/>
  <c r="K29" i="4"/>
  <c r="C29" i="4"/>
  <c r="D29" i="4"/>
  <c r="G29" i="4"/>
  <c r="H29" i="4"/>
  <c r="L29" i="4"/>
  <c r="M29" i="4"/>
  <c r="P29" i="4"/>
  <c r="Q29" i="4"/>
  <c r="D26" i="4"/>
  <c r="K26" i="4"/>
  <c r="L26" i="4"/>
  <c r="M26" i="4"/>
  <c r="N26" i="4"/>
  <c r="O26" i="4"/>
  <c r="P26" i="4"/>
  <c r="Q26" i="4"/>
  <c r="C26" i="4"/>
  <c r="E26" i="4"/>
  <c r="F26" i="4"/>
  <c r="G26" i="4"/>
  <c r="H26" i="4"/>
  <c r="K25" i="4"/>
  <c r="L25" i="4"/>
  <c r="M25" i="4"/>
  <c r="N25" i="4"/>
  <c r="O25" i="4"/>
  <c r="P25" i="4"/>
  <c r="Q25" i="4"/>
  <c r="C25" i="4"/>
  <c r="D25" i="4"/>
  <c r="E25" i="4"/>
  <c r="F25" i="4"/>
  <c r="G25" i="4"/>
  <c r="H25" i="4"/>
  <c r="H65" i="11"/>
  <c r="I65" i="11"/>
  <c r="J65" i="11"/>
  <c r="K65" i="11"/>
  <c r="L65" i="11"/>
  <c r="M65" i="11"/>
  <c r="N65" i="11"/>
  <c r="I42" i="11"/>
  <c r="J42" i="11"/>
  <c r="K42" i="11"/>
  <c r="L42" i="11"/>
  <c r="M42" i="11"/>
  <c r="N42" i="11"/>
  <c r="H42" i="11"/>
  <c r="I42" i="10"/>
  <c r="J42" i="10"/>
  <c r="K42" i="10"/>
  <c r="L42" i="10"/>
  <c r="M42" i="10"/>
  <c r="N42" i="10"/>
  <c r="H42" i="10"/>
  <c r="I65" i="10"/>
  <c r="J65" i="10"/>
  <c r="K65" i="10"/>
  <c r="L65" i="10"/>
  <c r="M65" i="10"/>
  <c r="N65" i="10"/>
  <c r="H65" i="10"/>
  <c r="H64" i="9"/>
  <c r="I64" i="8"/>
  <c r="J64" i="8"/>
  <c r="K64" i="8"/>
  <c r="L64" i="8"/>
  <c r="M64" i="8"/>
  <c r="N64" i="8"/>
  <c r="H64" i="8"/>
  <c r="I42" i="8"/>
  <c r="J42" i="8"/>
  <c r="K42" i="8"/>
  <c r="L42" i="8"/>
  <c r="M42" i="8"/>
  <c r="N42" i="8"/>
  <c r="H42" i="8"/>
  <c r="I64" i="9"/>
  <c r="J64" i="9"/>
  <c r="K64" i="9"/>
  <c r="L64" i="9"/>
  <c r="M64" i="9"/>
  <c r="N64" i="9"/>
  <c r="I43" i="9"/>
  <c r="J43" i="9"/>
  <c r="K43" i="9"/>
  <c r="L43" i="9"/>
  <c r="M43" i="9"/>
  <c r="N43" i="9"/>
  <c r="H43" i="9"/>
  <c r="F13" i="4" l="1"/>
  <c r="G13" i="4"/>
  <c r="C10" i="4"/>
  <c r="C13" i="4" s="1"/>
  <c r="D10" i="4"/>
  <c r="D13" i="4" s="1"/>
  <c r="E10" i="4"/>
  <c r="E13" i="4" s="1"/>
  <c r="F10" i="4"/>
  <c r="G10" i="4"/>
  <c r="H10" i="4"/>
  <c r="H13" i="4" s="1"/>
  <c r="K10" i="4"/>
  <c r="K13" i="4" s="1"/>
  <c r="L10" i="4"/>
  <c r="L13" i="4" s="1"/>
  <c r="M10" i="4"/>
  <c r="M13" i="4" s="1"/>
  <c r="N10" i="4"/>
  <c r="N13" i="4" s="1"/>
  <c r="O10" i="4"/>
  <c r="P10" i="4"/>
  <c r="Q10" i="4"/>
  <c r="Q13" i="4" s="1"/>
  <c r="B10" i="4"/>
  <c r="B13" i="4" s="1"/>
  <c r="C5" i="4"/>
  <c r="D5" i="4"/>
  <c r="E5" i="4"/>
  <c r="F5" i="4"/>
  <c r="G5" i="4"/>
  <c r="H5" i="4"/>
  <c r="K5" i="4"/>
  <c r="L5" i="4"/>
  <c r="M5" i="4"/>
  <c r="N5" i="4"/>
  <c r="O5" i="4"/>
  <c r="O13" i="4" s="1"/>
  <c r="P5" i="4"/>
  <c r="P13" i="4" s="1"/>
  <c r="Q5" i="4"/>
  <c r="B5" i="4"/>
  <c r="I65" i="7"/>
  <c r="J65" i="7"/>
  <c r="K65" i="7"/>
  <c r="L65" i="7"/>
  <c r="M65" i="7"/>
  <c r="N65" i="7"/>
  <c r="H65" i="7"/>
  <c r="I42" i="7"/>
  <c r="J42" i="7"/>
  <c r="K42" i="7"/>
  <c r="L42" i="7"/>
  <c r="M42" i="7"/>
  <c r="N42" i="7"/>
  <c r="H42" i="7"/>
  <c r="I64" i="6"/>
  <c r="J64" i="6"/>
  <c r="K64" i="6"/>
  <c r="L64" i="6"/>
  <c r="M64" i="6"/>
  <c r="N64" i="6"/>
  <c r="H64" i="6"/>
  <c r="I42" i="6"/>
  <c r="J42" i="6"/>
  <c r="K42" i="6"/>
  <c r="L42" i="6"/>
  <c r="M42" i="6"/>
  <c r="N42" i="6"/>
  <c r="H42" i="6"/>
  <c r="I64" i="5"/>
  <c r="J64" i="5"/>
  <c r="K64" i="5"/>
  <c r="L64" i="5"/>
  <c r="M64" i="5"/>
  <c r="N64" i="5"/>
  <c r="H64" i="5"/>
  <c r="I41" i="5"/>
  <c r="J41" i="5"/>
  <c r="K41" i="5"/>
  <c r="L41" i="5"/>
  <c r="M41" i="5"/>
  <c r="N41" i="5"/>
  <c r="H41" i="5"/>
  <c r="I64" i="2"/>
  <c r="J64" i="2"/>
  <c r="K64" i="2"/>
  <c r="L64" i="2"/>
  <c r="M64" i="2"/>
  <c r="N64" i="2"/>
  <c r="H64" i="2"/>
  <c r="I42" i="2"/>
  <c r="J42" i="2"/>
  <c r="K42" i="2"/>
  <c r="L42" i="2"/>
  <c r="M42" i="2"/>
  <c r="N42" i="2"/>
  <c r="H42" i="2"/>
  <c r="H42" i="3"/>
  <c r="I65" i="3"/>
  <c r="J65" i="3"/>
  <c r="K65" i="3"/>
  <c r="L65" i="3"/>
  <c r="M65" i="3"/>
  <c r="N65" i="3"/>
  <c r="H65" i="3"/>
  <c r="I42" i="3"/>
  <c r="J42" i="3"/>
  <c r="K42" i="3"/>
  <c r="L42" i="3"/>
  <c r="M42" i="3"/>
  <c r="N42" i="3"/>
  <c r="I63" i="1"/>
  <c r="J63" i="1"/>
  <c r="K63" i="1"/>
  <c r="M63" i="1"/>
  <c r="N63" i="1"/>
  <c r="H63" i="1"/>
  <c r="I42" i="1"/>
  <c r="J42" i="1"/>
  <c r="K42" i="1"/>
  <c r="M42" i="1"/>
  <c r="N42" i="1"/>
  <c r="H42" i="1"/>
</calcChain>
</file>

<file path=xl/sharedStrings.xml><?xml version="1.0" encoding="utf-8"?>
<sst xmlns="http://schemas.openxmlformats.org/spreadsheetml/2006/main" count="1161" uniqueCount="131">
  <si>
    <t>Requests</t>
  </si>
  <si>
    <t>Total</t>
  </si>
  <si>
    <t>OK</t>
  </si>
  <si>
    <t>KO</t>
  </si>
  <si>
    <t>% KO</t>
  </si>
  <si>
    <t>Req/s</t>
  </si>
  <si>
    <t>Min</t>
  </si>
  <si>
    <t>50th pct</t>
  </si>
  <si>
    <t>75th pct</t>
  </si>
  <si>
    <t>95th pct</t>
  </si>
  <si>
    <t>99th pct</t>
  </si>
  <si>
    <t>Max</t>
  </si>
  <si>
    <t>Average</t>
  </si>
  <si>
    <t>Latency</t>
  </si>
  <si>
    <t>Check-In Controller</t>
  </si>
  <si>
    <t>Check-Out Controller</t>
  </si>
  <si>
    <t>GET_accounts (Submit_patron_barcode)</t>
  </si>
  <si>
    <t>GET_automated-patron-blocks (Submit_patron_barcode)</t>
  </si>
  <si>
    <t>GET_circulation/loans (Submit_barcode_checkout)</t>
  </si>
  <si>
    <t>GET_circulation/loans (Submit_patron_barcode)</t>
  </si>
  <si>
    <t>GET_circulation/requests (Submit_barcode_checkin)</t>
  </si>
  <si>
    <t>GET_circulation/requests (Submit_barcode_checkout)</t>
  </si>
  <si>
    <t>GET_circulation/requests (Submit_patron_barcode)</t>
  </si>
  <si>
    <t>GET_circulation/requests_status_openAwaitingPickup (Submit_patron_barcode)</t>
  </si>
  <si>
    <t>GET_configurations/entries (Get_check_in_page)</t>
  </si>
  <si>
    <t>GET_configurations/entries_module_CHECKOUT (Get_checkout_page)</t>
  </si>
  <si>
    <t>GET_configurations/entries_module_USERS (Get_checkout_page)</t>
  </si>
  <si>
    <t>GET_groups (Get_check_in_page)</t>
  </si>
  <si>
    <t>GET_groups (Get_checkout_page)</t>
  </si>
  <si>
    <t>GET_groups (Submit_patron_barcode)</t>
  </si>
  <si>
    <t>GET_inventory/items (Submit_barcode_checkin)</t>
  </si>
  <si>
    <t>GET_inventory/items (Submit_barcode_checkout)</t>
  </si>
  <si>
    <t>GET_loan-policy-storage/loan-policies (Submit_barcode_checkout)</t>
  </si>
  <si>
    <t>GET_manualblocks (Submit_patron_barcode)</t>
  </si>
  <si>
    <t>GET_proxiesfor_proxyUserId (Submit_patron_barcode)</t>
  </si>
  <si>
    <t>GET_proxiesfor_proxyUserId2 (Submit_patron_barcode)</t>
  </si>
  <si>
    <t>GET_proxiesfor_userId (Submit_patron_barcode)</t>
  </si>
  <si>
    <t>GET_service-points (Get_check_in_page)</t>
  </si>
  <si>
    <t>GET_service-points (Get_checkout_page)</t>
  </si>
  <si>
    <t>GET_staff-slips-storage/staff-slips (Get_check_in_page)</t>
  </si>
  <si>
    <t>GET_users (Get_check_in_page)</t>
  </si>
  <si>
    <t>GET_users (Submit_patron_barcode)</t>
  </si>
  <si>
    <t>OPTIONS_accounts (Submit_patron_barcode)</t>
  </si>
  <si>
    <t>OPTIONS_automated-patron-blocks (Submit_patron_barcode)</t>
  </si>
  <si>
    <t>OPTIONS_check-out-by-barcode (Submit_barcode_checkout)</t>
  </si>
  <si>
    <t>OPTIONS_circulation/check-in-by-barcode (Submit_barcode_checkin)</t>
  </si>
  <si>
    <t>OPTIONS_circulation/loans (Submit_barcode_checkout)</t>
  </si>
  <si>
    <t>OPTIONS_circulation/loans (Submit_patron_barcode)</t>
  </si>
  <si>
    <t>OPTIONS_circulation/requests (Submit_barcode_checkin)</t>
  </si>
  <si>
    <t>OPTIONS_circulation/requests (Submit_barcode_checkout)</t>
  </si>
  <si>
    <t>OPTIONS_circulation/requests_status_Open (Submit_patron_barcode)</t>
  </si>
  <si>
    <t>OPTIONS_circulation/requests_sttus_OpenAwaitingPickup(Submit_patron_barcode)</t>
  </si>
  <si>
    <t>OPTIONS_configurations/entries (Get_check_in_page)</t>
  </si>
  <si>
    <t>OPTIONS_configurations/entries_module_CHECKOUT (Get_checkout_page)</t>
  </si>
  <si>
    <t>OPTIONS_configurations/entries_module_USERS (Get_checkout_page)</t>
  </si>
  <si>
    <t>OPTIONS_groups (Get_check_in_page)</t>
  </si>
  <si>
    <t>OPTIONS_groups (Get_checkout_page)</t>
  </si>
  <si>
    <t>OPTIONS_groups (Submit_patron_barcode)</t>
  </si>
  <si>
    <t>OPTIONS_inventory/items (Submit_barcode_checkin)</t>
  </si>
  <si>
    <t>OPTIONS_inventory/items (Submit_barcode_checkout)</t>
  </si>
  <si>
    <t>OPTIONS_loan-policy-storage/loan-policies (Submit_barcode_checkout)</t>
  </si>
  <si>
    <t>OPTIONS_manualblocks (Submit_patron_barcode)</t>
  </si>
  <si>
    <t>OPTIONS_proxiesfor_proxyUserId (Submit_patron_barcode)</t>
  </si>
  <si>
    <t>OPTIONS_proxiesfor_userID (Submit_patron_barcode)</t>
  </si>
  <si>
    <t>OPTIONS_service-points (Get_check_in_page)</t>
  </si>
  <si>
    <t>OPTIONS_staff-slips-storage/staff-slips (Get_check_in_page)</t>
  </si>
  <si>
    <t>OPTIONS_users (Get_check_in_page)</t>
  </si>
  <si>
    <t>OPTIONS_users (Submit_patron_barcode)</t>
  </si>
  <si>
    <t>POST_circulation/check-in-by-barcode (Submit_barcode_checkin)</t>
  </si>
  <si>
    <t>POST_circulation/check-out-by-barcode (Submit_barcode_checkout)</t>
  </si>
  <si>
    <t>9,13,16,19,26,28,29,34,37,41,44,47,53-55,58</t>
  </si>
  <si>
    <t>Totals</t>
  </si>
  <si>
    <t>http://carrier-io.int.folio.ebsco.com/grafana/d/q69rYQlik/jmeter-performance?orgId=1&amp;from=1599794343055&amp;to=1599796835916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</si>
  <si>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1599801578122&amp;to=1599803910668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</si>
  <si>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1599805076941&amp;to=1599807409487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</si>
  <si>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1599817564344&amp;to=1599819825086&amp;var-percentile=95&amp;var-test_type=baseline&amp;var-test=circulation_checkInCheckOut&amp;var-env=int&amp;var-grouping=1s&amp;var-low_limit=250&amp;var-high_limit=700&amp;var-db_name=jmeter&amp;var-sampler_type=All</t>
  </si>
  <si>
    <t>POC Run 1</t>
  </si>
  <si>
    <t>POC Run 2</t>
  </si>
  <si>
    <t>POC Run 3</t>
  </si>
  <si>
    <t>Run 1</t>
  </si>
  <si>
    <t>Run 2</t>
  </si>
  <si>
    <t>Run 3</t>
  </si>
  <si>
    <t>Check out</t>
  </si>
  <si>
    <t>Check in</t>
  </si>
  <si>
    <t>% Difference</t>
  </si>
  <si>
    <t>* Run 1, 2,3 are from the Goldenrod Okapi v3.1.2 and mod-authtoken v2.5.1</t>
  </si>
  <si>
    <t xml:space="preserve">POC Run 4 </t>
  </si>
  <si>
    <t xml:space="preserve">3 Nodes </t>
  </si>
  <si>
    <t>mod-authtoken 2.5.1</t>
  </si>
  <si>
    <t xml:space="preserve">POC Run 5 </t>
  </si>
  <si>
    <t>mod-authtoken 2.5.1.194</t>
  </si>
  <si>
    <t>Okapi 4.2.0-SNAPSHOT.18, INFO</t>
  </si>
  <si>
    <t>POC Run 6</t>
  </si>
  <si>
    <t>Okapi 500 errors</t>
  </si>
  <si>
    <t>Okapi 4.2.0-SNAPSHOT.18, WARN</t>
  </si>
  <si>
    <t>POC Run 7</t>
  </si>
  <si>
    <t>1 Node</t>
  </si>
  <si>
    <t>Okapi 500 errors, 422</t>
  </si>
  <si>
    <t>http://carrier-io.int.folio.ebsco.com/grafana/d/q69rYQlik/jmeter-performance?orgId=1&amp;from=1601433838701&amp;to=1601435846737&amp;var-percentile=95&amp;var-test_type=baseline&amp;var-test=circulation_checkInCheckOut&amp;var-env=int&amp;var-grouping=1s&amp;var-low_limit=250&amp;var-high_limit=700&amp;var-db_name=jmeter&amp;var-sampler_type=All</t>
  </si>
  <si>
    <t>POC Run 8</t>
  </si>
  <si>
    <t>no errors, rerun POC R 7</t>
  </si>
  <si>
    <t>POC Run 9</t>
  </si>
  <si>
    <t>http://carrier-io.int.folio.ebsco.com/grafana/d/q69rYQlik/jmeter-performance?orgId=1&amp;from=1601414357712&amp;to=1601416508276&amp;var-percentile=95&amp;var-test_type=baseline&amp;var-test=circulation_checkInCheckOut&amp;var-env=int&amp;var-grouping=1s&amp;var-low_limit=250&amp;var-high_limit=700&amp;var-db_name=jmeter&amp;var-sampler_type=All</t>
  </si>
  <si>
    <t>http://carrier-io.int.folio.ebsco.com/grafana/d/q69rYQlik/jmeter-performance?orgId=1&amp;from=1601417445583&amp;to=1601419503727&amp;var-percentile=95&amp;var-test_type=baseline&amp;var-test=circulation_checkInCheckOut&amp;var-env=int&amp;var-grouping=1s&amp;var-low_limit=250&amp;var-high_limit=700&amp;var-db_name=jmeter&amp;var-sampler_type=All</t>
  </si>
  <si>
    <t>9,13,16,19,26,28-29,34,37,41,44,47,53-55,58</t>
  </si>
  <si>
    <t>http://carrier-io.int.folio.ebsco.com/grafana/d/q69rYQlik/jmeter-performance?orgId=1&amp;from=1601442530040&amp;to=1601444698002&amp;var-percentile=95&amp;var-test_type=baseline&amp;var-test=circulation_checkInCheckOut&amp;var-env=int&amp;var-grouping=1s&amp;var-low_limit=250&amp;var-high_limit=700&amp;var-db_name=jmeter&amp;var-sampler_type=All</t>
  </si>
  <si>
    <t>POC Run 5</t>
  </si>
  <si>
    <t>POC Run 10</t>
  </si>
  <si>
    <t>http://carrier-io.int.folio.ebsco.com/grafana/d/q69rYQlik/jmeter-performance?orgId=1&amp;from=1601495479478&amp;to=1601497673931&amp;var-percentile=95&amp;var-test_type=baseline&amp;var-test=circulation_checkInCheckOut&amp;var-env=int&amp;var-grouping=1s&amp;var-low_limit=250&amp;var-high_limit=700&amp;var-db_name=jmeter&amp;var-sampler_type=All</t>
  </si>
  <si>
    <t>Rerun 471, reset db, mod-patron-blocks</t>
  </si>
  <si>
    <t>http://carrier-io.int.folio.ebsco.com/grafana/d/q69rYQlik/jmeter-performance?orgId=1&amp;from=1601501597516&amp;to=1601503830033&amp;var-percentile=95&amp;var-test_type=baseline&amp;var-test=circulation_checkInCheckOut&amp;var-env=int&amp;var-grouping=1s&amp;var-low_limit=250&amp;var-high_limit=700&amp;var-db_name=jmeter&amp;var-sampler_type=All</t>
  </si>
  <si>
    <t>Rerun 477</t>
  </si>
  <si>
    <t>POC Run 11</t>
  </si>
  <si>
    <t>3 Nodes Avg</t>
  </si>
  <si>
    <t xml:space="preserve">1 Node Avg </t>
  </si>
  <si>
    <t>1 Node delta %</t>
  </si>
  <si>
    <t>3 Nodes vs 1 node delta %</t>
  </si>
  <si>
    <t>5:19pm</t>
  </si>
  <si>
    <t>9/30 1:109am</t>
  </si>
  <si>
    <t>9/30 5:33pm</t>
  </si>
  <si>
    <t>9/30 3:51pm</t>
  </si>
  <si>
    <t>POC Run 12</t>
  </si>
  <si>
    <t>Rerun 482 with disabling metrics</t>
  </si>
  <si>
    <t>http://carrier-io.int.folio.ebsco.com/grafana/d/q69rYQlik/jmeter-performance?orgId=1&amp;from=1601569667122&amp;to=1601572163238&amp;var-percentile=95&amp;var-test_type=baseline&amp;var-test=circulation_checkInCheckOut&amp;var-env=int&amp;var-grouping=1s&amp;var-low_limit=250&amp;var-high_limit=700&amp;var-db_name=jmeter&amp;var-sampler_type=All</t>
  </si>
  <si>
    <t>10/1 12:30pm</t>
  </si>
  <si>
    <t>POC Run 13</t>
  </si>
  <si>
    <t>http://carrier-io.int.folio.ebsco.com/grafana/d/q69rYQlik/jmeter-performance?orgId=1&amp;from=1601575557611&amp;to=1601577299294&amp;var-percentile=95&amp;var-test_type=baseline&amp;var-test=circulation_checkInCheckOut&amp;var-env=int&amp;var-grouping=1s&amp;var-low_limit=250&amp;var-high_limit=700&amp;var-db_name=jmeter&amp;var-sampler_type=All</t>
  </si>
  <si>
    <t>Rerun 481 with disabling metrics</t>
  </si>
  <si>
    <t xml:space="preserve">Disabling metrics </t>
  </si>
  <si>
    <t>Run 13 vs. 10</t>
  </si>
  <si>
    <t>Run 12 vs.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</si>
</sst>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D8D9DA"/>
      <name val="Arial"/>
      <family val="2"/>
    </font>
    <font>
      <sz val="8"/>
      <color rgb="FFD8D9DA"/>
      <name val="Arial"/>
      <family val="2"/>
    </font>
    <font>
      <sz val="8"/>
      <color rgb="FFFFA500"/>
      <name val="Arial"/>
      <family val="2"/>
    </font>
    <font>
      <sz val="8"/>
      <color rgb="FFFF0000"/>
      <name val="Arial"/>
      <family val="2"/>
    </font>
    <font>
      <sz val="8"/>
      <color rgb="FF008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12124"/>
        <bgColor indexed="64"/>
      </patternFill>
    </fill>
    <fill>
      <patternFill patternType="solid">
        <fgColor rgb="FF262628"/>
        <bgColor indexed="64"/>
      </patternFill>
    </fill>
    <fill>
      <patternFill patternType="solid">
        <fgColor rgb="FF2929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rgb="FF262628"/>
      </left>
      <right style="medium">
        <color rgb="FF262628"/>
      </right>
      <top style="medium">
        <color rgb="FF262628"/>
      </top>
      <bottom style="medium">
        <color rgb="FF262628"/>
      </bottom>
      <diagonal/>
    </border>
    <border>
      <left style="medium">
        <color rgb="FF262628"/>
      </left>
      <right style="medium">
        <color rgb="FF262628"/>
      </right>
      <top/>
      <bottom/>
      <diagonal/>
    </border>
    <border>
      <left style="medium">
        <color rgb="FF262628"/>
      </left>
      <right/>
      <top/>
      <bottom style="medium">
        <color rgb="FF262628"/>
      </bottom>
      <diagonal/>
    </border>
    <border>
      <left/>
      <right/>
      <top/>
      <bottom style="medium">
        <color rgb="FF26262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1" applyAlignment="1">
      <alignment wrapText="1"/>
    </xf>
    <xf numFmtId="0" fontId="0" fillId="0" borderId="0" xfId="0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/>
    <xf numFmtId="0" fontId="9" fillId="0" borderId="0" xfId="1"/>
    <xf numFmtId="16" fontId="0" fillId="0" borderId="0" xfId="0" applyNumberFormat="1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11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/>
    <xf numFmtId="0" fontId="0" fillId="6" borderId="0" xfId="0" applyFill="1"/>
    <xf numFmtId="0" fontId="9" fillId="6" borderId="0" xfId="1" applyFill="1"/>
    <xf numFmtId="0" fontId="1" fillId="5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rrier-io.int.folio.ebsco.com/grafana/d/q69rYQlik/jmeter-performance?orgId=1&amp;from=1601501597516&amp;to=1601503830033&amp;var-percentile=95&amp;var-test_type=baseline&amp;var-test=circulation_checkInCheckOut&amp;var-env=int&amp;var-grouping=1s&amp;var-low_limit=250&amp;var-high_limit=700&amp;var-db_name=jmeter&amp;var-sampler_type=All" TargetMode="External"/><Relationship Id="rId2" Type="http://schemas.openxmlformats.org/officeDocument/2006/relationships/hyperlink" Target="http://carrier-io.int.folio.ebsco.com/grafana/d/q69rYQlik/jmeter-performance?orgId=1&amp;from=1601495479478&amp;to=1601497673931&amp;var-percentile=95&amp;var-test_type=baseline&amp;var-test=circulation_checkInCheckOut&amp;var-env=int&amp;var-grouping=1s&amp;var-low_limit=250&amp;var-high_limit=700&amp;var-db_name=jmeter&amp;var-sampler_type=All" TargetMode="External"/><Relationship Id="rId1" Type="http://schemas.openxmlformats.org/officeDocument/2006/relationships/hyperlink" Target="http://carrier-io.int.folio.ebsco.com/grafana/d/q69rYQlik/jmeter-performance?orgId=1&amp;from=1601414357712&amp;to=1601416508276&amp;var-percentile=95&amp;var-test_type=baseline&amp;var-test=circulation_checkInCheckOut&amp;var-env=int&amp;var-grouping=1s&amp;var-low_limit=250&amp;var-high_limit=700&amp;var-db_name=jmeter&amp;var-sampler_type=Al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carrier-io.int.folio.ebsco.com/grafana/d/q69rYQlik/jmeter-performance?orgId=1&amp;from=1599801578122&amp;to=1599803910668&amp;var-percentile=95&amp;var-test_type=baseline&amp;var-test=circulation_checkInCheckOut&amp;var-env=int&amp;var-grouping=1s&amp;var-low_limit=250&amp;var-high_limit=700&amp;var-db_name=jmeter&amp;var-sampler_type=Al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carrier-io.int.folio.ebsco.com/grafana/d/q69rYQlik/jmeter-performance?orgId=1&amp;from=1599817564344&amp;to=1599819825086&amp;var-percentile=95&amp;var-test_type=baseline&amp;var-test=circulation_checkInCheckOut&amp;var-env=int&amp;var-grouping=1s&amp;var-low_limit=250&amp;var-high_limit=700&amp;var-db_name=jmeter&amp;var-sampler_type=Al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carrier-io.int.folio.ebsco.com/grafana/d/q69rYQlik/jmeter-performance?orgId=1&amp;from=1599794343055&amp;to=1599796835916&amp;var-percentile=95&amp;var-test_type=baseline&amp;var-test=circulation_checkInCheckOut&amp;var-env=int&amp;var-grouping=1s&amp;var-low_limit=250&amp;var-high_limit=700&amp;var-db_name=jmeter&amp;var-sampler_type=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D408-5737-4CAE-AB47-FDF9CD50FD1A}">
  <dimension ref="A1:Q46"/>
  <sheetViews>
    <sheetView tabSelected="1" topLeftCell="A7" workbookViewId="0">
      <selection activeCell="B31" sqref="B31"/>
    </sheetView>
  </sheetViews>
  <sheetFormatPr defaultRowHeight="14.4" x14ac:dyDescent="0.3"/>
  <cols>
    <col min="1" max="1" width="15.5546875" customWidth="1"/>
    <col min="2" max="2" width="10.77734375" customWidth="1"/>
    <col min="3" max="3" width="29.5546875" customWidth="1"/>
    <col min="4" max="4" width="29.21875" customWidth="1"/>
    <col min="6" max="6" width="13.77734375" customWidth="1"/>
    <col min="10" max="10" width="10.77734375" customWidth="1"/>
  </cols>
  <sheetData>
    <row r="1" spans="1:17" ht="15" thickBot="1" x14ac:dyDescent="0.35">
      <c r="A1" s="18" t="s">
        <v>82</v>
      </c>
      <c r="B1" s="16" t="s">
        <v>7</v>
      </c>
      <c r="C1" s="16" t="s">
        <v>8</v>
      </c>
      <c r="D1" s="16" t="s">
        <v>9</v>
      </c>
      <c r="E1" s="16" t="s">
        <v>10</v>
      </c>
      <c r="F1" s="16" t="s">
        <v>11</v>
      </c>
      <c r="G1" s="35" t="s">
        <v>12</v>
      </c>
      <c r="H1" s="16" t="s">
        <v>13</v>
      </c>
      <c r="J1" s="18" t="s">
        <v>83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</row>
    <row r="2" spans="1:17" x14ac:dyDescent="0.3">
      <c r="A2" t="s">
        <v>76</v>
      </c>
      <c r="B2">
        <v>1.2840000000000003</v>
      </c>
      <c r="C2">
        <v>1.4230000000000003</v>
      </c>
      <c r="D2">
        <v>2.073999999999999</v>
      </c>
      <c r="E2">
        <v>3.1149999999999993</v>
      </c>
      <c r="G2">
        <v>1.3840000000000003</v>
      </c>
      <c r="H2">
        <v>2.0709999999999988</v>
      </c>
      <c r="J2" t="s">
        <v>76</v>
      </c>
      <c r="K2">
        <v>0.69100000000000006</v>
      </c>
      <c r="L2">
        <v>0.80500000000000005</v>
      </c>
      <c r="M2">
        <v>1.0820000000000001</v>
      </c>
      <c r="N2">
        <v>1.5460000000000003</v>
      </c>
      <c r="P2">
        <v>0.75</v>
      </c>
      <c r="Q2">
        <v>1.08</v>
      </c>
    </row>
    <row r="3" spans="1:17" x14ac:dyDescent="0.3">
      <c r="A3" t="s">
        <v>77</v>
      </c>
      <c r="B3">
        <v>1.2440000000000002</v>
      </c>
      <c r="C3">
        <v>1.3920000000000003</v>
      </c>
      <c r="D3">
        <v>2.0049999999999999</v>
      </c>
      <c r="E3">
        <v>2.8729999999999984</v>
      </c>
      <c r="F3">
        <v>8.8830000000000027</v>
      </c>
      <c r="G3">
        <v>1.3410000000000002</v>
      </c>
      <c r="H3">
        <v>2.0029999999999997</v>
      </c>
      <c r="J3" t="s">
        <v>77</v>
      </c>
      <c r="K3">
        <v>0.66100000000000003</v>
      </c>
      <c r="L3">
        <v>0.78600000000000003</v>
      </c>
      <c r="M3">
        <v>0.9930000000000001</v>
      </c>
      <c r="N3">
        <v>1.3450000000000002</v>
      </c>
      <c r="O3">
        <v>3.2959999999999998</v>
      </c>
      <c r="P3">
        <v>0.71300000000000008</v>
      </c>
      <c r="Q3">
        <v>0.9910000000000001</v>
      </c>
    </row>
    <row r="4" spans="1:17" x14ac:dyDescent="0.3">
      <c r="A4" t="s">
        <v>78</v>
      </c>
      <c r="B4">
        <v>1.2540000000000002</v>
      </c>
      <c r="C4">
        <v>1.4180000000000001</v>
      </c>
      <c r="D4">
        <v>2.1129999999999982</v>
      </c>
      <c r="E4">
        <v>3.4169999999999989</v>
      </c>
      <c r="F4">
        <v>8.3519999999999985</v>
      </c>
      <c r="G4">
        <v>1.3670000000000004</v>
      </c>
      <c r="H4">
        <v>2.1129999999999982</v>
      </c>
      <c r="J4" t="s">
        <v>78</v>
      </c>
      <c r="K4">
        <v>0.67300000000000004</v>
      </c>
      <c r="L4">
        <v>0.79300000000000004</v>
      </c>
      <c r="M4">
        <v>1.052</v>
      </c>
      <c r="N4">
        <v>1.6480000000000001</v>
      </c>
      <c r="O4">
        <v>2.6970000000000001</v>
      </c>
      <c r="P4">
        <v>0.72300000000000009</v>
      </c>
      <c r="Q4">
        <v>1.048</v>
      </c>
    </row>
    <row r="5" spans="1:17" x14ac:dyDescent="0.3">
      <c r="A5" s="18" t="s">
        <v>12</v>
      </c>
      <c r="B5">
        <f>AVERAGE(B2:B4)</f>
        <v>1.260666666666667</v>
      </c>
      <c r="C5">
        <f t="shared" ref="C5:Q5" si="0">AVERAGE(C2:C4)</f>
        <v>1.4110000000000003</v>
      </c>
      <c r="D5">
        <f t="shared" si="0"/>
        <v>2.0639999999999987</v>
      </c>
      <c r="E5">
        <f t="shared" si="0"/>
        <v>3.1349999999999993</v>
      </c>
      <c r="F5">
        <f t="shared" si="0"/>
        <v>8.6174999999999997</v>
      </c>
      <c r="G5">
        <f t="shared" si="0"/>
        <v>1.3640000000000001</v>
      </c>
      <c r="H5">
        <f t="shared" si="0"/>
        <v>2.0623333333333318</v>
      </c>
      <c r="J5" s="18" t="s">
        <v>12</v>
      </c>
      <c r="K5">
        <f t="shared" si="0"/>
        <v>0.67500000000000016</v>
      </c>
      <c r="L5">
        <f t="shared" si="0"/>
        <v>0.79466666666666674</v>
      </c>
      <c r="M5">
        <f t="shared" si="0"/>
        <v>1.0423333333333333</v>
      </c>
      <c r="N5">
        <f t="shared" si="0"/>
        <v>1.5130000000000001</v>
      </c>
      <c r="O5">
        <f t="shared" si="0"/>
        <v>2.9965000000000002</v>
      </c>
      <c r="P5">
        <f t="shared" si="0"/>
        <v>0.72866666666666668</v>
      </c>
      <c r="Q5">
        <f t="shared" si="0"/>
        <v>1.0396666666666667</v>
      </c>
    </row>
    <row r="7" spans="1:17" x14ac:dyDescent="0.3">
      <c r="A7" t="s">
        <v>79</v>
      </c>
      <c r="B7">
        <v>1.6870000000000003</v>
      </c>
      <c r="C7">
        <v>1.8619999999999994</v>
      </c>
      <c r="D7">
        <v>2.6709999999999994</v>
      </c>
      <c r="E7">
        <v>4.3319999999999981</v>
      </c>
      <c r="F7">
        <v>10.471000000000004</v>
      </c>
      <c r="G7">
        <v>1.8229999999999993</v>
      </c>
      <c r="H7">
        <v>2.6689999999999992</v>
      </c>
      <c r="J7" t="s">
        <v>79</v>
      </c>
      <c r="K7">
        <v>0.93100000000000005</v>
      </c>
      <c r="L7">
        <v>1.1459999999999999</v>
      </c>
      <c r="M7">
        <v>1.423</v>
      </c>
      <c r="N7">
        <v>2.0730000000000004</v>
      </c>
      <c r="O7">
        <v>4.6539999999999999</v>
      </c>
      <c r="P7">
        <v>1.0210000000000001</v>
      </c>
      <c r="Q7">
        <v>1.42</v>
      </c>
    </row>
    <row r="8" spans="1:17" x14ac:dyDescent="0.3">
      <c r="A8" t="s">
        <v>80</v>
      </c>
      <c r="B8">
        <v>1.6420000000000003</v>
      </c>
      <c r="C8">
        <v>1.8269999999999977</v>
      </c>
      <c r="D8">
        <v>2.820999999999998</v>
      </c>
      <c r="E8">
        <v>3.9719999999999986</v>
      </c>
      <c r="F8">
        <v>7.7369999999999974</v>
      </c>
      <c r="G8">
        <v>1.7719999999999994</v>
      </c>
      <c r="H8">
        <v>2.820999999999998</v>
      </c>
      <c r="J8" t="s">
        <v>80</v>
      </c>
      <c r="K8">
        <v>0.90300000000000014</v>
      </c>
      <c r="L8">
        <v>1.139</v>
      </c>
      <c r="M8">
        <v>1.474</v>
      </c>
      <c r="N8">
        <v>2.3010000000000002</v>
      </c>
      <c r="O8">
        <v>3.6619999999999999</v>
      </c>
      <c r="P8">
        <v>1.006</v>
      </c>
      <c r="Q8">
        <v>1.4729999999999999</v>
      </c>
    </row>
    <row r="9" spans="1:17" x14ac:dyDescent="0.3">
      <c r="A9" t="s">
        <v>81</v>
      </c>
      <c r="B9">
        <v>1.6700000000000004</v>
      </c>
      <c r="C9">
        <v>1.859999999999999</v>
      </c>
      <c r="D9">
        <v>3.2599999999999989</v>
      </c>
      <c r="E9">
        <v>4.6099999999999994</v>
      </c>
      <c r="F9">
        <v>8.0450000000000017</v>
      </c>
      <c r="G9">
        <v>1.839999999999999</v>
      </c>
      <c r="H9">
        <v>3.2569999999999988</v>
      </c>
      <c r="J9" t="s">
        <v>81</v>
      </c>
      <c r="K9">
        <v>0.93800000000000006</v>
      </c>
      <c r="L9">
        <v>1.147</v>
      </c>
      <c r="M9">
        <v>1.6559999999999999</v>
      </c>
      <c r="N9">
        <v>2.5640000000000001</v>
      </c>
      <c r="O9">
        <v>5.0459999999999994</v>
      </c>
      <c r="P9">
        <v>1.046</v>
      </c>
      <c r="Q9">
        <v>1.6549999999999998</v>
      </c>
    </row>
    <row r="10" spans="1:17" x14ac:dyDescent="0.3">
      <c r="A10" s="18" t="s">
        <v>12</v>
      </c>
      <c r="B10">
        <f>AVERAGE(B7:B9)</f>
        <v>1.6663333333333334</v>
      </c>
      <c r="C10">
        <f t="shared" ref="C10:Q10" si="1">AVERAGE(C7:C9)</f>
        <v>1.8496666666666652</v>
      </c>
      <c r="D10">
        <f t="shared" si="1"/>
        <v>2.9173333333333318</v>
      </c>
      <c r="E10">
        <f t="shared" si="1"/>
        <v>4.3046666666666651</v>
      </c>
      <c r="F10">
        <f t="shared" si="1"/>
        <v>8.7510000000000012</v>
      </c>
      <c r="G10">
        <f t="shared" si="1"/>
        <v>1.8116666666666659</v>
      </c>
      <c r="H10">
        <f t="shared" si="1"/>
        <v>2.9156666666666653</v>
      </c>
      <c r="J10" s="18" t="s">
        <v>12</v>
      </c>
      <c r="K10">
        <f t="shared" si="1"/>
        <v>0.92400000000000004</v>
      </c>
      <c r="L10">
        <f t="shared" si="1"/>
        <v>1.1440000000000001</v>
      </c>
      <c r="M10">
        <f t="shared" si="1"/>
        <v>1.5176666666666667</v>
      </c>
      <c r="N10">
        <f t="shared" si="1"/>
        <v>2.3126666666666669</v>
      </c>
      <c r="O10">
        <f t="shared" si="1"/>
        <v>4.4539999999999997</v>
      </c>
      <c r="P10">
        <f t="shared" si="1"/>
        <v>1.0243333333333335</v>
      </c>
      <c r="Q10">
        <f t="shared" si="1"/>
        <v>1.516</v>
      </c>
    </row>
    <row r="13" spans="1:17" x14ac:dyDescent="0.3">
      <c r="A13" t="s">
        <v>84</v>
      </c>
      <c r="B13">
        <f>(B10-B5)/B5*100</f>
        <v>32.178741406663107</v>
      </c>
      <c r="C13">
        <f t="shared" ref="C13:Q13" si="2">(C10-C5)/C5*100</f>
        <v>31.089062130876322</v>
      </c>
      <c r="D13">
        <f t="shared" si="2"/>
        <v>41.343669250646009</v>
      </c>
      <c r="E13">
        <f t="shared" si="2"/>
        <v>37.309941520467817</v>
      </c>
      <c r="F13">
        <f t="shared" si="2"/>
        <v>1.5491731940818276</v>
      </c>
      <c r="G13">
        <f t="shared" si="2"/>
        <v>32.820136852394846</v>
      </c>
      <c r="H13">
        <f t="shared" si="2"/>
        <v>41.377080976240542</v>
      </c>
      <c r="K13">
        <f t="shared" si="2"/>
        <v>36.888888888888864</v>
      </c>
      <c r="L13">
        <f t="shared" si="2"/>
        <v>43.959731543624166</v>
      </c>
      <c r="M13">
        <f t="shared" si="2"/>
        <v>45.602814198912696</v>
      </c>
      <c r="N13">
        <f t="shared" si="2"/>
        <v>52.853051332892711</v>
      </c>
      <c r="O13">
        <f t="shared" si="2"/>
        <v>48.640080093442336</v>
      </c>
      <c r="P13">
        <f t="shared" si="2"/>
        <v>40.576395242451987</v>
      </c>
      <c r="Q13">
        <f t="shared" si="2"/>
        <v>45.815966655979473</v>
      </c>
    </row>
    <row r="15" spans="1:17" x14ac:dyDescent="0.3">
      <c r="A15" t="s">
        <v>85</v>
      </c>
    </row>
    <row r="17" spans="1:17" s="33" customFormat="1" x14ac:dyDescent="0.3">
      <c r="A17" s="33" t="s">
        <v>106</v>
      </c>
      <c r="B17" s="33">
        <v>1.58</v>
      </c>
      <c r="C17" s="33">
        <v>1.7939999999999983</v>
      </c>
      <c r="D17" s="33">
        <v>2.6589999999999989</v>
      </c>
      <c r="E17" s="33">
        <v>3.677999999999999</v>
      </c>
      <c r="F17" s="33">
        <v>11.037999999999998</v>
      </c>
      <c r="G17" s="33">
        <v>1.7169999999999992</v>
      </c>
      <c r="H17" s="33">
        <v>2.5389999999999997</v>
      </c>
      <c r="J17" s="33" t="s">
        <v>106</v>
      </c>
      <c r="K17" s="33">
        <v>1.734</v>
      </c>
      <c r="L17" s="33">
        <v>1.9970000000000001</v>
      </c>
      <c r="M17" s="33">
        <v>2.5009999999999999</v>
      </c>
      <c r="N17" s="33">
        <v>3.3029999999999999</v>
      </c>
      <c r="O17" s="33">
        <v>6.9679999999999991</v>
      </c>
      <c r="P17" s="33">
        <v>1.8330000000000002</v>
      </c>
      <c r="Q17" s="33">
        <v>2.399</v>
      </c>
    </row>
    <row r="18" spans="1:17" x14ac:dyDescent="0.3">
      <c r="A18" t="s">
        <v>107</v>
      </c>
      <c r="B18">
        <v>1.5550000000000002</v>
      </c>
      <c r="C18">
        <v>1.7360000000000002</v>
      </c>
      <c r="D18">
        <v>2.5349999999999993</v>
      </c>
      <c r="E18">
        <v>3.4649999999999994</v>
      </c>
      <c r="F18">
        <v>9.7209999999999965</v>
      </c>
      <c r="G18">
        <v>1.6669999999999998</v>
      </c>
      <c r="H18">
        <v>2.431</v>
      </c>
      <c r="J18" t="s">
        <v>107</v>
      </c>
      <c r="K18">
        <v>0.84200000000000008</v>
      </c>
      <c r="L18">
        <v>0.9890000000000001</v>
      </c>
      <c r="M18">
        <v>1.254</v>
      </c>
      <c r="N18">
        <v>1.704</v>
      </c>
      <c r="O18">
        <v>3.7840000000000007</v>
      </c>
      <c r="P18">
        <v>0.89900000000000002</v>
      </c>
      <c r="Q18">
        <v>1.1990000000000001</v>
      </c>
    </row>
    <row r="19" spans="1:17" x14ac:dyDescent="0.3">
      <c r="A19" t="s">
        <v>125</v>
      </c>
      <c r="B19">
        <v>1.5010000000000003</v>
      </c>
      <c r="C19">
        <v>1.6789999999999998</v>
      </c>
      <c r="D19">
        <v>2.4759999999999982</v>
      </c>
      <c r="E19">
        <v>3.5219999999999989</v>
      </c>
      <c r="F19">
        <v>8.9860000000000007</v>
      </c>
      <c r="G19">
        <v>1.613</v>
      </c>
      <c r="H19">
        <v>2.3769999999999998</v>
      </c>
      <c r="J19" t="s">
        <v>125</v>
      </c>
      <c r="K19">
        <v>0.80600000000000005</v>
      </c>
      <c r="L19">
        <v>0.94700000000000006</v>
      </c>
      <c r="M19">
        <v>1.2389999999999999</v>
      </c>
      <c r="N19">
        <v>1.7409999999999999</v>
      </c>
      <c r="O19">
        <v>4.0679999999999996</v>
      </c>
      <c r="P19">
        <v>0.8600000000000001</v>
      </c>
      <c r="Q19">
        <v>1.1840000000000002</v>
      </c>
    </row>
    <row r="20" spans="1:17" s="33" customFormat="1" x14ac:dyDescent="0.3">
      <c r="A20" s="33" t="s">
        <v>101</v>
      </c>
      <c r="B20" s="33">
        <v>1.6109999999999989</v>
      </c>
      <c r="C20" s="33">
        <v>1.829999999999999</v>
      </c>
      <c r="D20" s="33">
        <v>2.7569999999999983</v>
      </c>
      <c r="E20" s="33">
        <v>4.5529999999999973</v>
      </c>
      <c r="F20" s="33">
        <v>14.726999999999999</v>
      </c>
      <c r="G20" s="33">
        <v>1.7710000000000004</v>
      </c>
      <c r="H20" s="33">
        <v>2.5919999999999996</v>
      </c>
      <c r="J20" s="33" t="s">
        <v>101</v>
      </c>
      <c r="K20" s="33">
        <v>0.86099999999999999</v>
      </c>
      <c r="L20" s="33">
        <v>1.046</v>
      </c>
      <c r="M20" s="33">
        <v>1.4000000000000001</v>
      </c>
      <c r="N20" s="33">
        <v>2.1979999999999995</v>
      </c>
      <c r="O20" s="33">
        <v>6.5049999999999999</v>
      </c>
      <c r="P20" s="33">
        <v>0.94900000000000007</v>
      </c>
      <c r="Q20" s="33">
        <v>1.319</v>
      </c>
    </row>
    <row r="21" spans="1:17" x14ac:dyDescent="0.3">
      <c r="A21" t="s">
        <v>112</v>
      </c>
      <c r="B21">
        <v>1.4070000000000003</v>
      </c>
      <c r="C21">
        <v>1.5950000000000002</v>
      </c>
      <c r="D21">
        <v>2.3299999999999987</v>
      </c>
      <c r="E21">
        <v>3.3939999999999992</v>
      </c>
      <c r="F21">
        <v>11.491</v>
      </c>
      <c r="G21">
        <v>1.524</v>
      </c>
      <c r="H21">
        <v>2.2229999999999994</v>
      </c>
      <c r="J21" t="s">
        <v>112</v>
      </c>
      <c r="K21">
        <v>0.76100000000000001</v>
      </c>
      <c r="L21">
        <v>0.89100000000000001</v>
      </c>
      <c r="M21">
        <v>1.173</v>
      </c>
      <c r="N21">
        <v>1.7969999999999999</v>
      </c>
      <c r="O21">
        <v>4.2370000000000001</v>
      </c>
      <c r="P21">
        <v>0.81900000000000006</v>
      </c>
      <c r="Q21">
        <v>1.1140000000000001</v>
      </c>
    </row>
    <row r="22" spans="1:17" x14ac:dyDescent="0.3">
      <c r="A22" t="s">
        <v>121</v>
      </c>
      <c r="B22">
        <v>1.3650000000000002</v>
      </c>
      <c r="C22">
        <v>1.522</v>
      </c>
      <c r="D22">
        <v>2.2239999999999984</v>
      </c>
      <c r="E22">
        <v>3.219999999999998</v>
      </c>
      <c r="F22">
        <v>24.105</v>
      </c>
      <c r="G22">
        <v>1.4770000000000001</v>
      </c>
      <c r="H22">
        <v>2.1189999999999998</v>
      </c>
      <c r="J22" t="s">
        <v>121</v>
      </c>
      <c r="K22">
        <v>0.72700000000000009</v>
      </c>
      <c r="L22">
        <v>0.8660000000000001</v>
      </c>
      <c r="M22">
        <v>1.121</v>
      </c>
      <c r="N22">
        <v>1.7710000000000001</v>
      </c>
      <c r="O22">
        <v>13.597</v>
      </c>
      <c r="P22">
        <v>0.79800000000000004</v>
      </c>
      <c r="Q22">
        <v>1.0649999999999999</v>
      </c>
    </row>
    <row r="25" spans="1:17" x14ac:dyDescent="0.3">
      <c r="A25" s="18" t="s">
        <v>113</v>
      </c>
      <c r="B25">
        <f>AVERAGE(B17,B18)</f>
        <v>1.5675000000000001</v>
      </c>
      <c r="C25">
        <f t="shared" ref="C25:H25" si="3">AVERAGE(C17,C18)</f>
        <v>1.7649999999999992</v>
      </c>
      <c r="D25">
        <f t="shared" si="3"/>
        <v>2.5969999999999991</v>
      </c>
      <c r="E25">
        <f t="shared" si="3"/>
        <v>3.5714999999999995</v>
      </c>
      <c r="F25">
        <f t="shared" si="3"/>
        <v>10.379499999999997</v>
      </c>
      <c r="G25">
        <f t="shared" si="3"/>
        <v>1.6919999999999995</v>
      </c>
      <c r="H25">
        <f t="shared" si="3"/>
        <v>2.4849999999999999</v>
      </c>
      <c r="K25">
        <f>AVERAGE(K17,K18)</f>
        <v>1.288</v>
      </c>
      <c r="L25">
        <f t="shared" ref="L25:Q25" si="4">AVERAGE(L17,L18)</f>
        <v>1.4930000000000001</v>
      </c>
      <c r="M25">
        <f t="shared" si="4"/>
        <v>1.8774999999999999</v>
      </c>
      <c r="N25">
        <f t="shared" si="4"/>
        <v>2.5034999999999998</v>
      </c>
      <c r="O25">
        <f t="shared" si="4"/>
        <v>5.3759999999999994</v>
      </c>
      <c r="P25">
        <f t="shared" si="4"/>
        <v>1.3660000000000001</v>
      </c>
      <c r="Q25">
        <f t="shared" si="4"/>
        <v>1.7989999999999999</v>
      </c>
    </row>
    <row r="26" spans="1:17" x14ac:dyDescent="0.3">
      <c r="A26" s="18" t="s">
        <v>114</v>
      </c>
      <c r="B26">
        <f>AVERAGE(B20:B21)</f>
        <v>1.5089999999999995</v>
      </c>
      <c r="C26">
        <f t="shared" ref="C26:H26" si="5">AVERAGE(C20:C21)</f>
        <v>1.7124999999999995</v>
      </c>
      <c r="D26">
        <f t="shared" si="5"/>
        <v>2.5434999999999985</v>
      </c>
      <c r="E26">
        <f t="shared" si="5"/>
        <v>3.9734999999999983</v>
      </c>
      <c r="F26">
        <f t="shared" si="5"/>
        <v>13.108999999999998</v>
      </c>
      <c r="G26">
        <f t="shared" si="5"/>
        <v>1.6475000000000002</v>
      </c>
      <c r="H26">
        <f t="shared" si="5"/>
        <v>2.4074999999999998</v>
      </c>
      <c r="K26">
        <f>AVERAGE(K20:K21)</f>
        <v>0.81099999999999994</v>
      </c>
      <c r="L26">
        <f t="shared" ref="L26:Q26" si="6">AVERAGE(L20:L21)</f>
        <v>0.96850000000000003</v>
      </c>
      <c r="M26">
        <f t="shared" si="6"/>
        <v>1.2865000000000002</v>
      </c>
      <c r="N26">
        <f t="shared" si="6"/>
        <v>1.9974999999999996</v>
      </c>
      <c r="O26">
        <f t="shared" si="6"/>
        <v>5.3710000000000004</v>
      </c>
      <c r="P26">
        <f t="shared" si="6"/>
        <v>0.88400000000000012</v>
      </c>
      <c r="Q26">
        <f t="shared" si="6"/>
        <v>1.2164999999999999</v>
      </c>
    </row>
    <row r="28" spans="1:17" x14ac:dyDescent="0.3">
      <c r="A28" s="18" t="s">
        <v>116</v>
      </c>
      <c r="B28">
        <f>ABS(B18-B21)/B21*100</f>
        <v>10.518834399431407</v>
      </c>
      <c r="C28">
        <f>ABS(C18-C21)/C21*100</f>
        <v>8.8401253918495293</v>
      </c>
      <c r="D28">
        <f>ABS(D18-D21)/D21*100</f>
        <v>8.7982832618026023</v>
      </c>
      <c r="G28">
        <f>ABS(G18-G21)/G21*100</f>
        <v>9.3832020997375203</v>
      </c>
      <c r="H28">
        <f>ABS(H18-H21)/H21*100</f>
        <v>9.3567251461988619</v>
      </c>
      <c r="K28">
        <f>ABS(K18-K21)/K21*100</f>
        <v>10.643889618922479</v>
      </c>
      <c r="L28">
        <f>ABS(L18-L21)/L21*100</f>
        <v>10.998877665544342</v>
      </c>
      <c r="M28">
        <f>ABS(M18-M21)/M21*100</f>
        <v>6.9053708439897665</v>
      </c>
      <c r="P28">
        <f>ABS(P18-P21)/P21*100</f>
        <v>9.7680097680097617</v>
      </c>
      <c r="Q28">
        <f>ABS(Q18-Q21)/Q21*100</f>
        <v>7.6301615798922766</v>
      </c>
    </row>
    <row r="29" spans="1:17" x14ac:dyDescent="0.3">
      <c r="A29" s="18" t="s">
        <v>115</v>
      </c>
      <c r="B29">
        <f>ABS(B21-B5)/B5*100</f>
        <v>11.607615018508712</v>
      </c>
      <c r="C29">
        <f>ABS(C21-C5)/C5*100</f>
        <v>13.040396881644217</v>
      </c>
      <c r="D29">
        <f>ABS(D21-D5)/D5*100</f>
        <v>12.887596899224816</v>
      </c>
      <c r="G29">
        <f>ABS(G21-G5)/G5*100</f>
        <v>11.730205278592369</v>
      </c>
      <c r="H29">
        <f>ABS(H21-H5)/H5*100</f>
        <v>7.790528527557834</v>
      </c>
      <c r="K29">
        <f>ABS(K21-K5)/K5*100</f>
        <v>12.740740740740716</v>
      </c>
      <c r="L29">
        <f>ABS(L21-L5)/L5*100</f>
        <v>12.122483221476502</v>
      </c>
      <c r="M29">
        <f>ABS(M21-M5)/M5*100</f>
        <v>12.535976974736174</v>
      </c>
      <c r="P29">
        <f>ABS(P21-P5)/P5*100</f>
        <v>12.397072278133583</v>
      </c>
      <c r="Q29">
        <f>ABS(Q21-Q5)/Q5*100</f>
        <v>7.1497274767553725</v>
      </c>
    </row>
    <row r="31" spans="1:17" x14ac:dyDescent="0.3">
      <c r="A31" s="18" t="s">
        <v>128</v>
      </c>
    </row>
    <row r="32" spans="1:17" x14ac:dyDescent="0.3">
      <c r="A32" t="s">
        <v>129</v>
      </c>
      <c r="B32">
        <f>(B19-B18)/B18*100</f>
        <v>-3.4726688102893775</v>
      </c>
      <c r="C32">
        <f t="shared" ref="C32:R32" si="7">(C19-C18)/C18*100</f>
        <v>-3.2834101382488696</v>
      </c>
      <c r="D32">
        <f t="shared" si="7"/>
        <v>-2.3274161735700618</v>
      </c>
      <c r="G32">
        <f t="shared" si="7"/>
        <v>-3.2393521295740753</v>
      </c>
      <c r="H32">
        <f t="shared" si="7"/>
        <v>-2.2213081036610558</v>
      </c>
      <c r="K32">
        <f t="shared" si="7"/>
        <v>-4.2755344418052292</v>
      </c>
      <c r="L32">
        <f t="shared" si="7"/>
        <v>-4.246713852376141</v>
      </c>
      <c r="M32">
        <f t="shared" si="7"/>
        <v>-1.1961722488038375</v>
      </c>
      <c r="P32">
        <f t="shared" si="7"/>
        <v>-4.3381535038932055</v>
      </c>
      <c r="Q32">
        <f t="shared" si="7"/>
        <v>-1.2510425354461969</v>
      </c>
    </row>
    <row r="33" spans="1:17" x14ac:dyDescent="0.3">
      <c r="A33" t="s">
        <v>130</v>
      </c>
      <c r="B33">
        <f>(B22-B21)/B21*100</f>
        <v>-2.9850746268656736</v>
      </c>
      <c r="C33">
        <f t="shared" ref="C33:Q33" si="8">(C22-C21)/C21*100</f>
        <v>-4.5768025078370007</v>
      </c>
      <c r="D33">
        <f t="shared" si="8"/>
        <v>-4.5493562231759812</v>
      </c>
      <c r="G33">
        <f t="shared" si="8"/>
        <v>-3.0839895013123315</v>
      </c>
      <c r="H33">
        <f t="shared" si="8"/>
        <v>-4.6783625730994007</v>
      </c>
      <c r="K33">
        <f t="shared" si="8"/>
        <v>-4.4678055190538659</v>
      </c>
      <c r="L33">
        <f t="shared" si="8"/>
        <v>-2.8058361391694624</v>
      </c>
      <c r="M33">
        <f t="shared" si="8"/>
        <v>-4.4330775788576338</v>
      </c>
      <c r="P33">
        <f t="shared" si="8"/>
        <v>-2.5641025641025661</v>
      </c>
      <c r="Q33">
        <f t="shared" si="8"/>
        <v>-4.3985637342908568</v>
      </c>
    </row>
    <row r="35" spans="1:17" x14ac:dyDescent="0.3">
      <c r="A35" s="20">
        <v>44103</v>
      </c>
    </row>
    <row r="36" spans="1:17" x14ac:dyDescent="0.3">
      <c r="A36" t="s">
        <v>86</v>
      </c>
      <c r="B36" t="s">
        <v>87</v>
      </c>
      <c r="C36" t="s">
        <v>91</v>
      </c>
      <c r="D36" t="s">
        <v>88</v>
      </c>
      <c r="E36">
        <v>470</v>
      </c>
    </row>
    <row r="37" spans="1:17" s="33" customFormat="1" x14ac:dyDescent="0.3">
      <c r="A37" s="33" t="s">
        <v>89</v>
      </c>
      <c r="B37" s="33" t="s">
        <v>87</v>
      </c>
      <c r="C37" s="33" t="s">
        <v>91</v>
      </c>
      <c r="D37" s="33" t="s">
        <v>90</v>
      </c>
      <c r="E37" s="33">
        <v>471</v>
      </c>
      <c r="F37" s="33" t="s">
        <v>117</v>
      </c>
      <c r="G37" s="33" t="s">
        <v>93</v>
      </c>
      <c r="I37" s="34" t="s">
        <v>102</v>
      </c>
    </row>
    <row r="38" spans="1:17" x14ac:dyDescent="0.3">
      <c r="A38" t="s">
        <v>92</v>
      </c>
      <c r="B38" t="s">
        <v>87</v>
      </c>
      <c r="C38" t="s">
        <v>94</v>
      </c>
      <c r="D38" t="s">
        <v>90</v>
      </c>
      <c r="E38">
        <v>472</v>
      </c>
      <c r="I38" t="s">
        <v>103</v>
      </c>
    </row>
    <row r="39" spans="1:17" x14ac:dyDescent="0.3">
      <c r="A39" t="s">
        <v>95</v>
      </c>
      <c r="B39" t="s">
        <v>96</v>
      </c>
      <c r="C39" t="s">
        <v>94</v>
      </c>
      <c r="D39" t="s">
        <v>90</v>
      </c>
      <c r="E39">
        <v>474</v>
      </c>
      <c r="G39" t="s">
        <v>97</v>
      </c>
      <c r="I39" t="s">
        <v>98</v>
      </c>
    </row>
    <row r="40" spans="1:17" x14ac:dyDescent="0.3">
      <c r="A40" t="s">
        <v>99</v>
      </c>
      <c r="B40" t="s">
        <v>96</v>
      </c>
      <c r="C40" t="s">
        <v>94</v>
      </c>
      <c r="D40" t="s">
        <v>90</v>
      </c>
      <c r="E40">
        <v>475</v>
      </c>
      <c r="G40" t="s">
        <v>100</v>
      </c>
    </row>
    <row r="41" spans="1:17" s="33" customFormat="1" x14ac:dyDescent="0.3">
      <c r="A41" s="33" t="s">
        <v>101</v>
      </c>
      <c r="B41" s="33" t="s">
        <v>96</v>
      </c>
      <c r="C41" s="33" t="s">
        <v>91</v>
      </c>
      <c r="D41" s="33" t="s">
        <v>90</v>
      </c>
      <c r="E41" s="33">
        <v>477</v>
      </c>
      <c r="F41" s="33" t="s">
        <v>118</v>
      </c>
      <c r="I41" s="34" t="s">
        <v>105</v>
      </c>
    </row>
    <row r="43" spans="1:17" x14ac:dyDescent="0.3">
      <c r="A43" t="s">
        <v>107</v>
      </c>
      <c r="B43" t="s">
        <v>87</v>
      </c>
      <c r="C43" t="s">
        <v>91</v>
      </c>
      <c r="D43" t="s">
        <v>90</v>
      </c>
      <c r="E43">
        <v>481</v>
      </c>
      <c r="F43" t="s">
        <v>120</v>
      </c>
      <c r="G43" t="s">
        <v>109</v>
      </c>
      <c r="I43" s="19" t="s">
        <v>108</v>
      </c>
    </row>
    <row r="44" spans="1:17" x14ac:dyDescent="0.3">
      <c r="A44" t="s">
        <v>112</v>
      </c>
      <c r="B44" t="s">
        <v>96</v>
      </c>
      <c r="C44" t="s">
        <v>91</v>
      </c>
      <c r="D44" t="s">
        <v>90</v>
      </c>
      <c r="E44">
        <v>482</v>
      </c>
      <c r="F44" t="s">
        <v>119</v>
      </c>
      <c r="G44" t="s">
        <v>111</v>
      </c>
      <c r="I44" s="19" t="s">
        <v>110</v>
      </c>
    </row>
    <row r="45" spans="1:17" x14ac:dyDescent="0.3">
      <c r="A45" t="s">
        <v>121</v>
      </c>
      <c r="B45" t="s">
        <v>96</v>
      </c>
      <c r="C45" t="s">
        <v>91</v>
      </c>
      <c r="D45" t="s">
        <v>90</v>
      </c>
      <c r="E45">
        <v>490</v>
      </c>
      <c r="F45" t="s">
        <v>124</v>
      </c>
      <c r="G45" t="s">
        <v>122</v>
      </c>
      <c r="I45" t="s">
        <v>123</v>
      </c>
    </row>
    <row r="46" spans="1:17" x14ac:dyDescent="0.3">
      <c r="A46" t="s">
        <v>125</v>
      </c>
      <c r="B46" t="s">
        <v>87</v>
      </c>
      <c r="C46" t="s">
        <v>91</v>
      </c>
      <c r="D46" t="s">
        <v>90</v>
      </c>
      <c r="E46">
        <v>491</v>
      </c>
      <c r="G46" t="s">
        <v>127</v>
      </c>
      <c r="I46" t="s">
        <v>126</v>
      </c>
    </row>
  </sheetData>
  <phoneticPr fontId="10" type="noConversion"/>
  <hyperlinks>
    <hyperlink ref="I37" r:id="rId1" display="http://carrier-io.int.folio.ebsco.com/grafana/d/q69rYQlik/jmeter-performance?orgId=1&amp;from=1601414357712&amp;to=1601416508276&amp;var-percentile=95&amp;var-test_type=baseline&amp;var-test=circulation_checkInCheckOut&amp;var-env=int&amp;var-grouping=1s&amp;var-low_limit=250&amp;var-high_limit=700&amp;var-db_name=jmeter&amp;var-sampler_type=All" xr:uid="{87177E7D-C775-49B4-A36A-E67C0ECA21EE}"/>
    <hyperlink ref="I43" r:id="rId2" display="http://carrier-io.int.folio.ebsco.com/grafana/d/q69rYQlik/jmeter-performance?orgId=1&amp;from=1601495479478&amp;to=1601497673931&amp;var-percentile=95&amp;var-test_type=baseline&amp;var-test=circulation_checkInCheckOut&amp;var-env=int&amp;var-grouping=1s&amp;var-low_limit=250&amp;var-high_limit=700&amp;var-db_name=jmeter&amp;var-sampler_type=All" xr:uid="{5C010362-D182-449E-B417-C40A31FEBE21}"/>
    <hyperlink ref="I44" r:id="rId3" display="http://carrier-io.int.folio.ebsco.com/grafana/d/q69rYQlik/jmeter-performance?orgId=1&amp;from=1601501597516&amp;to=1601503830033&amp;var-percentile=95&amp;var-test_type=baseline&amp;var-test=circulation_checkInCheckOut&amp;var-env=int&amp;var-grouping=1s&amp;var-low_limit=250&amp;var-high_limit=700&amp;var-db_name=jmeter&amp;var-sampler_type=All" xr:uid="{659C1735-D1CE-4A30-B7B2-0FE5121265EF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70A9-85E1-4BDF-A558-3976078B2453}">
  <dimension ref="A1:P64"/>
  <sheetViews>
    <sheetView workbookViewId="0"/>
  </sheetViews>
  <sheetFormatPr defaultRowHeight="14.4" x14ac:dyDescent="0.3"/>
  <cols>
    <col min="1" max="1" width="47.109375" bestFit="1" customWidth="1"/>
    <col min="2" max="3" width="3.88671875" bestFit="1" customWidth="1"/>
    <col min="4" max="4" width="2.88671875" bestFit="1" customWidth="1"/>
    <col min="5" max="5" width="5.109375" bestFit="1" customWidth="1"/>
    <col min="6" max="6" width="4.5546875" bestFit="1" customWidth="1"/>
    <col min="7" max="7" width="4.33203125" bestFit="1" customWidth="1"/>
    <col min="8" max="11" width="6" bestFit="1" customWidth="1"/>
    <col min="12" max="12" width="4.33203125" bestFit="1" customWidth="1"/>
    <col min="13" max="14" width="5.88671875" bestFit="1" customWidth="1"/>
    <col min="16" max="16" width="172.6640625" style="15" customWidth="1"/>
  </cols>
  <sheetData>
    <row r="1" spans="1:16" ht="29.4" thickBot="1" x14ac:dyDescent="0.35">
      <c r="A1" t="s">
        <v>70</v>
      </c>
      <c r="P1" s="14" t="s">
        <v>73</v>
      </c>
    </row>
    <row r="2" spans="1:16" ht="15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6" ht="15" thickBot="1" x14ac:dyDescent="0.35">
      <c r="A3" s="2" t="s">
        <v>16</v>
      </c>
      <c r="B3" s="3">
        <v>1467</v>
      </c>
      <c r="C3" s="3">
        <v>1467</v>
      </c>
      <c r="D3" s="3">
        <v>0</v>
      </c>
      <c r="E3" s="3">
        <v>0</v>
      </c>
      <c r="F3" s="3">
        <v>0.81899999999999995</v>
      </c>
      <c r="G3" s="6">
        <v>1.4E-2</v>
      </c>
      <c r="H3" s="6">
        <v>1.7999999999999999E-2</v>
      </c>
      <c r="I3" s="6">
        <v>2.1000000000000001E-2</v>
      </c>
      <c r="J3" s="6">
        <v>5.3999999999999999E-2</v>
      </c>
      <c r="K3" s="4">
        <v>0.28499999999999998</v>
      </c>
      <c r="L3" s="5">
        <v>1.111</v>
      </c>
      <c r="M3" s="6">
        <v>2.8000000000000001E-2</v>
      </c>
      <c r="N3" s="6">
        <v>5.3999999999999999E-2</v>
      </c>
    </row>
    <row r="4" spans="1:16" ht="15" thickBot="1" x14ac:dyDescent="0.35">
      <c r="A4" s="2" t="s">
        <v>17</v>
      </c>
      <c r="B4" s="3">
        <v>1464</v>
      </c>
      <c r="C4" s="3">
        <v>1464</v>
      </c>
      <c r="D4" s="3">
        <v>0</v>
      </c>
      <c r="E4" s="3">
        <v>0</v>
      </c>
      <c r="F4" s="3">
        <v>0.81899999999999995</v>
      </c>
      <c r="G4" s="6">
        <v>5.0999999999999997E-2</v>
      </c>
      <c r="H4" s="6">
        <v>0.06</v>
      </c>
      <c r="I4" s="6">
        <v>6.6000000000000003E-2</v>
      </c>
      <c r="J4" s="6">
        <v>7.8E-2</v>
      </c>
      <c r="K4" s="6">
        <v>9.6000000000000002E-2</v>
      </c>
      <c r="L4" s="6">
        <v>0.17799999999999999</v>
      </c>
      <c r="M4" s="6">
        <v>6.3E-2</v>
      </c>
      <c r="N4" s="6">
        <v>7.8E-2</v>
      </c>
    </row>
    <row r="5" spans="1:16" ht="15" thickBot="1" x14ac:dyDescent="0.35">
      <c r="A5" s="2" t="s">
        <v>18</v>
      </c>
      <c r="B5" s="3">
        <v>1462</v>
      </c>
      <c r="C5" s="3">
        <v>1462</v>
      </c>
      <c r="D5" s="3">
        <v>0</v>
      </c>
      <c r="E5" s="3">
        <v>0</v>
      </c>
      <c r="F5" s="3">
        <v>0.81799999999999995</v>
      </c>
      <c r="G5" s="6">
        <v>0.247</v>
      </c>
      <c r="H5" s="4">
        <v>0.313</v>
      </c>
      <c r="I5" s="4">
        <v>0.33800000000000002</v>
      </c>
      <c r="J5" s="4">
        <v>0.41099999999999998</v>
      </c>
      <c r="K5" s="4">
        <v>0.60199999999999998</v>
      </c>
      <c r="L5" s="5">
        <v>1.411</v>
      </c>
      <c r="M5" s="4">
        <v>0.32800000000000001</v>
      </c>
      <c r="N5" s="4">
        <v>0.41099999999999998</v>
      </c>
    </row>
    <row r="6" spans="1:16" ht="15" thickBot="1" x14ac:dyDescent="0.35">
      <c r="A6" s="2" t="s">
        <v>19</v>
      </c>
      <c r="B6" s="3">
        <v>1467</v>
      </c>
      <c r="C6" s="3">
        <v>1467</v>
      </c>
      <c r="D6" s="3">
        <v>0</v>
      </c>
      <c r="E6" s="3">
        <v>0</v>
      </c>
      <c r="F6" s="3">
        <v>0.81899999999999995</v>
      </c>
      <c r="G6" s="6">
        <v>4.8000000000000001E-2</v>
      </c>
      <c r="H6" s="6">
        <v>5.8999999999999997E-2</v>
      </c>
      <c r="I6" s="6">
        <v>6.8000000000000005E-2</v>
      </c>
      <c r="J6" s="4">
        <v>0.28100000000000003</v>
      </c>
      <c r="K6" s="4">
        <v>0.33400000000000002</v>
      </c>
      <c r="L6" s="4">
        <v>0.60099999999999998</v>
      </c>
      <c r="M6" s="6">
        <v>7.6999999999999999E-2</v>
      </c>
      <c r="N6" s="4">
        <v>0.28000000000000003</v>
      </c>
    </row>
    <row r="7" spans="1:16" ht="15" thickBot="1" x14ac:dyDescent="0.35">
      <c r="A7" s="2" t="s">
        <v>21</v>
      </c>
      <c r="B7" s="3">
        <v>1462</v>
      </c>
      <c r="C7" s="3">
        <v>1462</v>
      </c>
      <c r="D7" s="3">
        <v>0</v>
      </c>
      <c r="E7" s="3">
        <v>0</v>
      </c>
      <c r="F7" s="3">
        <v>0.81799999999999995</v>
      </c>
      <c r="G7" s="6">
        <v>6.6000000000000003E-2</v>
      </c>
      <c r="H7" s="6">
        <v>8.2000000000000003E-2</v>
      </c>
      <c r="I7" s="6">
        <v>9.4E-2</v>
      </c>
      <c r="J7" s="6">
        <v>0.16500000000000001</v>
      </c>
      <c r="K7" s="4">
        <v>0.308</v>
      </c>
      <c r="L7" s="4">
        <v>0.40699999999999997</v>
      </c>
      <c r="M7" s="6">
        <v>9.5000000000000001E-2</v>
      </c>
      <c r="N7" s="6">
        <v>0.16500000000000001</v>
      </c>
    </row>
    <row r="8" spans="1:16" ht="15" thickBot="1" x14ac:dyDescent="0.35">
      <c r="A8" s="2" t="s">
        <v>22</v>
      </c>
      <c r="B8" s="3">
        <v>1467</v>
      </c>
      <c r="C8" s="3">
        <v>1467</v>
      </c>
      <c r="D8" s="3">
        <v>0</v>
      </c>
      <c r="E8" s="3">
        <v>0</v>
      </c>
      <c r="F8" s="3">
        <v>0.81899999999999995</v>
      </c>
      <c r="G8" s="6">
        <v>6.6000000000000003E-2</v>
      </c>
      <c r="H8" s="6">
        <v>7.6999999999999999E-2</v>
      </c>
      <c r="I8" s="6">
        <v>8.7999999999999995E-2</v>
      </c>
      <c r="J8" s="6">
        <v>0.156</v>
      </c>
      <c r="K8" s="4">
        <v>0.317</v>
      </c>
      <c r="L8" s="4">
        <v>0.38900000000000001</v>
      </c>
      <c r="M8" s="6">
        <v>9.0999999999999998E-2</v>
      </c>
      <c r="N8" s="6">
        <v>0.156</v>
      </c>
    </row>
    <row r="9" spans="1:16" ht="21" thickBot="1" x14ac:dyDescent="0.35">
      <c r="A9" s="2" t="s">
        <v>23</v>
      </c>
      <c r="B9" s="3">
        <v>1467</v>
      </c>
      <c r="C9" s="3">
        <v>1467</v>
      </c>
      <c r="D9" s="3">
        <v>0</v>
      </c>
      <c r="E9" s="3">
        <v>0</v>
      </c>
      <c r="F9" s="3">
        <v>0.82</v>
      </c>
      <c r="G9" s="6">
        <v>2.7E-2</v>
      </c>
      <c r="H9" s="6">
        <v>3.5999999999999997E-2</v>
      </c>
      <c r="I9" s="6">
        <v>4.1000000000000002E-2</v>
      </c>
      <c r="J9" s="6">
        <v>5.3999999999999999E-2</v>
      </c>
      <c r="K9" s="6">
        <v>8.5999999999999993E-2</v>
      </c>
      <c r="L9" s="6">
        <v>0.22</v>
      </c>
      <c r="M9" s="6">
        <v>3.7999999999999999E-2</v>
      </c>
      <c r="N9" s="6">
        <v>5.3999999999999999E-2</v>
      </c>
    </row>
    <row r="10" spans="1:16" ht="21" thickBot="1" x14ac:dyDescent="0.35">
      <c r="A10" s="2" t="s">
        <v>25</v>
      </c>
      <c r="B10" s="3">
        <v>1469</v>
      </c>
      <c r="C10" s="3">
        <v>1469</v>
      </c>
      <c r="D10" s="3">
        <v>0</v>
      </c>
      <c r="E10" s="3">
        <v>0</v>
      </c>
      <c r="F10" s="3">
        <v>0.81899999999999995</v>
      </c>
      <c r="G10" s="6">
        <v>1.4E-2</v>
      </c>
      <c r="H10" s="6">
        <v>1.7000000000000001E-2</v>
      </c>
      <c r="I10" s="6">
        <v>1.9E-2</v>
      </c>
      <c r="J10" s="6">
        <v>2.5999999999999999E-2</v>
      </c>
      <c r="K10" s="6">
        <v>4.1000000000000002E-2</v>
      </c>
      <c r="L10" s="6">
        <v>0.158</v>
      </c>
      <c r="M10" s="6">
        <v>1.9E-2</v>
      </c>
      <c r="N10" s="6">
        <v>2.5999999999999999E-2</v>
      </c>
    </row>
    <row r="11" spans="1:16" ht="15" thickBot="1" x14ac:dyDescent="0.35">
      <c r="A11" s="2" t="s">
        <v>26</v>
      </c>
      <c r="B11" s="3">
        <v>1469</v>
      </c>
      <c r="C11" s="3">
        <v>1469</v>
      </c>
      <c r="D11" s="3">
        <v>0</v>
      </c>
      <c r="E11" s="3">
        <v>0</v>
      </c>
      <c r="F11" s="3">
        <v>0.81899999999999995</v>
      </c>
      <c r="G11" s="6">
        <v>1.2999999999999999E-2</v>
      </c>
      <c r="H11" s="6">
        <v>1.7000000000000001E-2</v>
      </c>
      <c r="I11" s="6">
        <v>1.9E-2</v>
      </c>
      <c r="J11" s="6">
        <v>2.7E-2</v>
      </c>
      <c r="K11" s="6">
        <v>4.2000000000000003E-2</v>
      </c>
      <c r="L11" s="6">
        <v>0.108</v>
      </c>
      <c r="M11" s="6">
        <v>1.7999999999999999E-2</v>
      </c>
      <c r="N11" s="6">
        <v>2.5999999999999999E-2</v>
      </c>
    </row>
    <row r="12" spans="1:16" ht="15" thickBot="1" x14ac:dyDescent="0.35">
      <c r="A12" s="2" t="s">
        <v>28</v>
      </c>
      <c r="B12" s="3">
        <v>1469</v>
      </c>
      <c r="C12" s="3">
        <v>1469</v>
      </c>
      <c r="D12" s="3">
        <v>0</v>
      </c>
      <c r="E12" s="3">
        <v>0</v>
      </c>
      <c r="F12" s="3">
        <v>0.82</v>
      </c>
      <c r="G12" s="6">
        <v>1.2999999999999999E-2</v>
      </c>
      <c r="H12" s="6">
        <v>1.9E-2</v>
      </c>
      <c r="I12" s="6">
        <v>2.1999999999999999E-2</v>
      </c>
      <c r="J12" s="6">
        <v>2.9000000000000001E-2</v>
      </c>
      <c r="K12" s="6">
        <v>4.2000000000000003E-2</v>
      </c>
      <c r="L12" s="6">
        <v>0.113</v>
      </c>
      <c r="M12" s="6">
        <v>0.02</v>
      </c>
      <c r="N12" s="6">
        <v>2.9000000000000001E-2</v>
      </c>
    </row>
    <row r="13" spans="1:16" ht="15" thickBot="1" x14ac:dyDescent="0.35">
      <c r="A13" s="2" t="s">
        <v>29</v>
      </c>
      <c r="B13" s="3">
        <v>1467</v>
      </c>
      <c r="C13" s="3">
        <v>1467</v>
      </c>
      <c r="D13" s="3">
        <v>0</v>
      </c>
      <c r="E13" s="3">
        <v>0</v>
      </c>
      <c r="F13" s="3">
        <v>0.81899999999999995</v>
      </c>
      <c r="G13" s="6">
        <v>1.2999999999999999E-2</v>
      </c>
      <c r="H13" s="6">
        <v>1.6E-2</v>
      </c>
      <c r="I13" s="6">
        <v>1.7999999999999999E-2</v>
      </c>
      <c r="J13" s="6">
        <v>2.5999999999999999E-2</v>
      </c>
      <c r="K13" s="6">
        <v>3.9E-2</v>
      </c>
      <c r="L13" s="6">
        <v>0.22800000000000001</v>
      </c>
      <c r="M13" s="6">
        <v>1.7999999999999999E-2</v>
      </c>
      <c r="N13" s="6">
        <v>2.5999999999999999E-2</v>
      </c>
    </row>
    <row r="14" spans="1:16" ht="15" thickBot="1" x14ac:dyDescent="0.35">
      <c r="A14" s="2" t="s">
        <v>31</v>
      </c>
      <c r="B14" s="3">
        <v>1464</v>
      </c>
      <c r="C14" s="3">
        <v>1464</v>
      </c>
      <c r="D14" s="3">
        <v>0</v>
      </c>
      <c r="E14" s="3">
        <v>0</v>
      </c>
      <c r="F14" s="3">
        <v>0.81899999999999995</v>
      </c>
      <c r="G14" s="6">
        <v>0.10100000000000001</v>
      </c>
      <c r="H14" s="6">
        <v>0.17399999999999999</v>
      </c>
      <c r="I14" s="6">
        <v>0.2</v>
      </c>
      <c r="J14" s="6">
        <v>0.246</v>
      </c>
      <c r="K14" s="4">
        <v>0.28299999999999997</v>
      </c>
      <c r="L14" s="4">
        <v>0.434</v>
      </c>
      <c r="M14" s="6">
        <v>0.18099999999999999</v>
      </c>
      <c r="N14" s="6">
        <v>0.246</v>
      </c>
    </row>
    <row r="15" spans="1:16" ht="15" thickBot="1" x14ac:dyDescent="0.35">
      <c r="A15" s="2" t="s">
        <v>32</v>
      </c>
      <c r="B15" s="3">
        <v>1462</v>
      </c>
      <c r="C15" s="3">
        <v>1462</v>
      </c>
      <c r="D15" s="3">
        <v>0</v>
      </c>
      <c r="E15" s="3">
        <v>0</v>
      </c>
      <c r="F15" s="3">
        <v>0.81799999999999995</v>
      </c>
      <c r="G15" s="6">
        <v>1.4E-2</v>
      </c>
      <c r="H15" s="6">
        <v>2.1000000000000001E-2</v>
      </c>
      <c r="I15" s="6">
        <v>2.4E-2</v>
      </c>
      <c r="J15" s="6">
        <v>3.4000000000000002E-2</v>
      </c>
      <c r="K15" s="6">
        <v>6.6000000000000003E-2</v>
      </c>
      <c r="L15" s="6">
        <v>0.21299999999999999</v>
      </c>
      <c r="M15" s="6">
        <v>2.1999999999999999E-2</v>
      </c>
      <c r="N15" s="6">
        <v>3.4000000000000002E-2</v>
      </c>
    </row>
    <row r="16" spans="1:16" ht="15" thickBot="1" x14ac:dyDescent="0.35">
      <c r="A16" s="2" t="s">
        <v>33</v>
      </c>
      <c r="B16" s="3">
        <v>1464</v>
      </c>
      <c r="C16" s="3">
        <v>1464</v>
      </c>
      <c r="D16" s="3">
        <v>0</v>
      </c>
      <c r="E16" s="3">
        <v>0</v>
      </c>
      <c r="F16" s="3">
        <v>0.81899999999999995</v>
      </c>
      <c r="G16" s="6">
        <v>1.4E-2</v>
      </c>
      <c r="H16" s="6">
        <v>1.7999999999999999E-2</v>
      </c>
      <c r="I16" s="6">
        <v>2.1000000000000001E-2</v>
      </c>
      <c r="J16" s="6">
        <v>4.8000000000000001E-2</v>
      </c>
      <c r="K16" s="4">
        <v>0.25</v>
      </c>
      <c r="L16" s="5">
        <v>0.80700000000000005</v>
      </c>
      <c r="M16" s="6">
        <v>2.5999999999999999E-2</v>
      </c>
      <c r="N16" s="6">
        <v>4.8000000000000001E-2</v>
      </c>
    </row>
    <row r="17" spans="1:14" ht="15" thickBot="1" x14ac:dyDescent="0.35">
      <c r="A17" s="2" t="s">
        <v>34</v>
      </c>
      <c r="B17" s="3">
        <v>1467</v>
      </c>
      <c r="C17" s="3">
        <v>1467</v>
      </c>
      <c r="D17" s="3">
        <v>0</v>
      </c>
      <c r="E17" s="3">
        <v>0</v>
      </c>
      <c r="F17" s="3">
        <v>0.81899999999999995</v>
      </c>
      <c r="G17" s="6">
        <v>1.2999999999999999E-2</v>
      </c>
      <c r="H17" s="6">
        <v>1.6E-2</v>
      </c>
      <c r="I17" s="6">
        <v>1.9E-2</v>
      </c>
      <c r="J17" s="6">
        <v>2.5999999999999999E-2</v>
      </c>
      <c r="K17" s="6">
        <v>3.5999999999999997E-2</v>
      </c>
      <c r="L17" s="6">
        <v>8.4000000000000005E-2</v>
      </c>
      <c r="M17" s="6">
        <v>1.7999999999999999E-2</v>
      </c>
      <c r="N17" s="6">
        <v>2.5999999999999999E-2</v>
      </c>
    </row>
    <row r="18" spans="1:14" ht="15" thickBot="1" x14ac:dyDescent="0.35">
      <c r="A18" s="2" t="s">
        <v>35</v>
      </c>
      <c r="B18" s="3">
        <v>1467</v>
      </c>
      <c r="C18" s="3">
        <v>1467</v>
      </c>
      <c r="D18" s="3">
        <v>0</v>
      </c>
      <c r="E18" s="3">
        <v>0</v>
      </c>
      <c r="F18" s="3">
        <v>0.81899999999999995</v>
      </c>
      <c r="G18" s="6">
        <v>1.2999999999999999E-2</v>
      </c>
      <c r="H18" s="6">
        <v>1.6E-2</v>
      </c>
      <c r="I18" s="6">
        <v>1.7999999999999999E-2</v>
      </c>
      <c r="J18" s="6">
        <v>2.5000000000000001E-2</v>
      </c>
      <c r="K18" s="6">
        <v>3.6999999999999998E-2</v>
      </c>
      <c r="L18" s="6">
        <v>6.4000000000000001E-2</v>
      </c>
      <c r="M18" s="6">
        <v>1.7999999999999999E-2</v>
      </c>
      <c r="N18" s="6">
        <v>2.5000000000000001E-2</v>
      </c>
    </row>
    <row r="19" spans="1:14" ht="15" thickBot="1" x14ac:dyDescent="0.35">
      <c r="A19" s="2" t="s">
        <v>36</v>
      </c>
      <c r="B19" s="3">
        <v>1467</v>
      </c>
      <c r="C19" s="3">
        <v>1467</v>
      </c>
      <c r="D19" s="3">
        <v>0</v>
      </c>
      <c r="E19" s="3">
        <v>0</v>
      </c>
      <c r="F19" s="3">
        <v>0.81899999999999995</v>
      </c>
      <c r="G19" s="6">
        <v>1.2999999999999999E-2</v>
      </c>
      <c r="H19" s="6">
        <v>1.6E-2</v>
      </c>
      <c r="I19" s="6">
        <v>1.7999999999999999E-2</v>
      </c>
      <c r="J19" s="6">
        <v>2.5000000000000001E-2</v>
      </c>
      <c r="K19" s="6">
        <v>3.4000000000000002E-2</v>
      </c>
      <c r="L19" s="6">
        <v>9.8000000000000004E-2</v>
      </c>
      <c r="M19" s="6">
        <v>1.7999999999999999E-2</v>
      </c>
      <c r="N19" s="6">
        <v>2.5000000000000001E-2</v>
      </c>
    </row>
    <row r="20" spans="1:14" ht="15" thickBot="1" x14ac:dyDescent="0.35">
      <c r="A20" s="2" t="s">
        <v>38</v>
      </c>
      <c r="B20" s="3">
        <v>1468</v>
      </c>
      <c r="C20" s="3">
        <v>1468</v>
      </c>
      <c r="D20" s="3">
        <v>0</v>
      </c>
      <c r="E20" s="3">
        <v>0</v>
      </c>
      <c r="F20" s="3">
        <v>0.82099999999999995</v>
      </c>
      <c r="G20" s="6">
        <v>1.4E-2</v>
      </c>
      <c r="H20" s="6">
        <v>1.7000000000000001E-2</v>
      </c>
      <c r="I20" s="6">
        <v>1.9E-2</v>
      </c>
      <c r="J20" s="6">
        <v>2.5999999999999999E-2</v>
      </c>
      <c r="K20" s="6">
        <v>3.6999999999999998E-2</v>
      </c>
      <c r="L20" s="6">
        <v>0.10199999999999999</v>
      </c>
      <c r="M20" s="6">
        <v>1.7999999999999999E-2</v>
      </c>
      <c r="N20" s="6">
        <v>2.5999999999999999E-2</v>
      </c>
    </row>
    <row r="21" spans="1:14" ht="15" thickBot="1" x14ac:dyDescent="0.35">
      <c r="A21" s="2" t="s">
        <v>41</v>
      </c>
      <c r="B21" s="3">
        <v>1468</v>
      </c>
      <c r="C21" s="3">
        <v>1468</v>
      </c>
      <c r="D21" s="3">
        <v>0</v>
      </c>
      <c r="E21" s="3">
        <v>0</v>
      </c>
      <c r="F21" s="3">
        <v>0.82</v>
      </c>
      <c r="G21" s="6">
        <v>2.4E-2</v>
      </c>
      <c r="H21" s="6">
        <v>3.3000000000000002E-2</v>
      </c>
      <c r="I21" s="6">
        <v>3.5999999999999997E-2</v>
      </c>
      <c r="J21" s="6">
        <v>4.7E-2</v>
      </c>
      <c r="K21" s="6">
        <v>8.5999999999999993E-2</v>
      </c>
      <c r="L21" s="6">
        <v>0.15</v>
      </c>
      <c r="M21" s="6">
        <v>3.5000000000000003E-2</v>
      </c>
      <c r="N21" s="6">
        <v>4.7E-2</v>
      </c>
    </row>
    <row r="22" spans="1:14" ht="15" thickBot="1" x14ac:dyDescent="0.35">
      <c r="A22" s="2" t="s">
        <v>42</v>
      </c>
      <c r="B22" s="3">
        <v>1467</v>
      </c>
      <c r="C22" s="3">
        <v>1467</v>
      </c>
      <c r="D22" s="3">
        <v>0</v>
      </c>
      <c r="E22" s="3">
        <v>0</v>
      </c>
      <c r="F22" s="3">
        <v>0.81899999999999995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1.2E-2</v>
      </c>
      <c r="L22" s="6">
        <v>5.7000000000000002E-2</v>
      </c>
      <c r="M22" s="6">
        <v>4.0000000000000001E-3</v>
      </c>
      <c r="N22" s="6">
        <v>6.0000000000000001E-3</v>
      </c>
    </row>
    <row r="23" spans="1:14" ht="15" thickBot="1" x14ac:dyDescent="0.35">
      <c r="A23" s="2" t="s">
        <v>43</v>
      </c>
      <c r="B23" s="3">
        <v>1467</v>
      </c>
      <c r="C23" s="3">
        <v>1467</v>
      </c>
      <c r="D23" s="3">
        <v>0</v>
      </c>
      <c r="E23" s="3">
        <v>0</v>
      </c>
      <c r="F23" s="3">
        <v>0.81899999999999995</v>
      </c>
      <c r="G23" s="6">
        <v>2E-3</v>
      </c>
      <c r="H23" s="6">
        <v>4.0000000000000001E-3</v>
      </c>
      <c r="I23" s="6">
        <v>4.0000000000000001E-3</v>
      </c>
      <c r="J23" s="6">
        <v>6.0000000000000001E-3</v>
      </c>
      <c r="K23" s="6">
        <v>0.01</v>
      </c>
      <c r="L23" s="6">
        <v>3.5999999999999997E-2</v>
      </c>
      <c r="M23" s="6">
        <v>4.0000000000000001E-3</v>
      </c>
      <c r="N23" s="6">
        <v>6.0000000000000001E-3</v>
      </c>
    </row>
    <row r="24" spans="1:14" ht="15" thickBot="1" x14ac:dyDescent="0.35">
      <c r="A24" s="2" t="s">
        <v>46</v>
      </c>
      <c r="B24" s="3">
        <v>1464</v>
      </c>
      <c r="C24" s="3">
        <v>1464</v>
      </c>
      <c r="D24" s="3">
        <v>0</v>
      </c>
      <c r="E24" s="3">
        <v>0</v>
      </c>
      <c r="F24" s="3">
        <v>0.81899999999999995</v>
      </c>
      <c r="G24" s="6">
        <v>2E-3</v>
      </c>
      <c r="H24" s="6">
        <v>4.0000000000000001E-3</v>
      </c>
      <c r="I24" s="6">
        <v>4.0000000000000001E-3</v>
      </c>
      <c r="J24" s="6">
        <v>6.0000000000000001E-3</v>
      </c>
      <c r="K24" s="6">
        <v>8.9999999999999993E-3</v>
      </c>
      <c r="L24" s="6">
        <v>7.0000000000000007E-2</v>
      </c>
      <c r="M24" s="6">
        <v>4.0000000000000001E-3</v>
      </c>
      <c r="N24" s="6">
        <v>6.0000000000000001E-3</v>
      </c>
    </row>
    <row r="25" spans="1:14" ht="15" thickBot="1" x14ac:dyDescent="0.35">
      <c r="A25" s="2" t="s">
        <v>47</v>
      </c>
      <c r="B25" s="3">
        <v>1467</v>
      </c>
      <c r="C25" s="3">
        <v>1467</v>
      </c>
      <c r="D25" s="3">
        <v>0</v>
      </c>
      <c r="E25" s="3">
        <v>0</v>
      </c>
      <c r="F25" s="3">
        <v>0.81899999999999995</v>
      </c>
      <c r="G25" s="6">
        <v>2E-3</v>
      </c>
      <c r="H25" s="6">
        <v>4.0000000000000001E-3</v>
      </c>
      <c r="I25" s="6">
        <v>5.0000000000000001E-3</v>
      </c>
      <c r="J25" s="6">
        <v>7.0000000000000001E-3</v>
      </c>
      <c r="K25" s="6">
        <v>1.0999999999999999E-2</v>
      </c>
      <c r="L25" s="6">
        <v>6.6000000000000003E-2</v>
      </c>
      <c r="M25" s="6">
        <v>5.0000000000000001E-3</v>
      </c>
      <c r="N25" s="6">
        <v>7.0000000000000001E-3</v>
      </c>
    </row>
    <row r="26" spans="1:14" ht="15" thickBot="1" x14ac:dyDescent="0.35">
      <c r="A26" s="2" t="s">
        <v>49</v>
      </c>
      <c r="B26" s="3">
        <v>1464</v>
      </c>
      <c r="C26" s="3">
        <v>1464</v>
      </c>
      <c r="D26" s="3">
        <v>0</v>
      </c>
      <c r="E26" s="3">
        <v>0</v>
      </c>
      <c r="F26" s="3">
        <v>0.81899999999999995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8.9999999999999993E-3</v>
      </c>
      <c r="L26" s="6">
        <v>7.6999999999999999E-2</v>
      </c>
      <c r="M26" s="6">
        <v>4.0000000000000001E-3</v>
      </c>
      <c r="N26" s="6">
        <v>6.0000000000000001E-3</v>
      </c>
    </row>
    <row r="27" spans="1:14" ht="21" thickBot="1" x14ac:dyDescent="0.35">
      <c r="A27" s="2" t="s">
        <v>50</v>
      </c>
      <c r="B27" s="3">
        <v>1467</v>
      </c>
      <c r="C27" s="3">
        <v>1467</v>
      </c>
      <c r="D27" s="3">
        <v>0</v>
      </c>
      <c r="E27" s="3">
        <v>0</v>
      </c>
      <c r="F27" s="3">
        <v>0.81899999999999995</v>
      </c>
      <c r="G27" s="6">
        <v>2E-3</v>
      </c>
      <c r="H27" s="6">
        <v>4.0000000000000001E-3</v>
      </c>
      <c r="I27" s="6">
        <v>4.0000000000000001E-3</v>
      </c>
      <c r="J27" s="6">
        <v>7.0000000000000001E-3</v>
      </c>
      <c r="K27" s="6">
        <v>1.2999999999999999E-2</v>
      </c>
      <c r="L27" s="6">
        <v>6.2E-2</v>
      </c>
      <c r="M27" s="6">
        <v>5.0000000000000001E-3</v>
      </c>
      <c r="N27" s="6">
        <v>7.0000000000000001E-3</v>
      </c>
    </row>
    <row r="28" spans="1:14" ht="21" thickBot="1" x14ac:dyDescent="0.35">
      <c r="A28" s="2" t="s">
        <v>51</v>
      </c>
      <c r="B28" s="3">
        <v>1467</v>
      </c>
      <c r="C28" s="3">
        <v>1467</v>
      </c>
      <c r="D28" s="3">
        <v>0</v>
      </c>
      <c r="E28" s="3">
        <v>0</v>
      </c>
      <c r="F28" s="3">
        <v>0.81899999999999995</v>
      </c>
      <c r="G28" s="6">
        <v>2E-3</v>
      </c>
      <c r="H28" s="6">
        <v>4.0000000000000001E-3</v>
      </c>
      <c r="I28" s="6">
        <v>5.0000000000000001E-3</v>
      </c>
      <c r="J28" s="6">
        <v>6.0000000000000001E-3</v>
      </c>
      <c r="K28" s="6">
        <v>1.0999999999999999E-2</v>
      </c>
      <c r="L28" s="6">
        <v>5.8000000000000003E-2</v>
      </c>
      <c r="M28" s="6">
        <v>4.0000000000000001E-3</v>
      </c>
      <c r="N28" s="6">
        <v>6.0000000000000001E-3</v>
      </c>
    </row>
    <row r="29" spans="1:14" ht="21" thickBot="1" x14ac:dyDescent="0.35">
      <c r="A29" s="2" t="s">
        <v>53</v>
      </c>
      <c r="B29" s="3">
        <v>1469</v>
      </c>
      <c r="C29" s="3">
        <v>1469</v>
      </c>
      <c r="D29" s="3">
        <v>0</v>
      </c>
      <c r="E29" s="3">
        <v>0</v>
      </c>
      <c r="F29" s="3">
        <v>0.81899999999999995</v>
      </c>
      <c r="G29" s="6">
        <v>2E-3</v>
      </c>
      <c r="H29" s="6">
        <v>4.0000000000000001E-3</v>
      </c>
      <c r="I29" s="6">
        <v>5.0000000000000001E-3</v>
      </c>
      <c r="J29" s="6">
        <v>8.9999999999999993E-3</v>
      </c>
      <c r="K29" s="6">
        <v>1.7000000000000001E-2</v>
      </c>
      <c r="L29" s="6">
        <v>9.7000000000000003E-2</v>
      </c>
      <c r="M29" s="6">
        <v>5.0000000000000001E-3</v>
      </c>
      <c r="N29" s="6">
        <v>8.9999999999999993E-3</v>
      </c>
    </row>
    <row r="30" spans="1:14" ht="21" thickBot="1" x14ac:dyDescent="0.35">
      <c r="A30" s="2" t="s">
        <v>54</v>
      </c>
      <c r="B30" s="3">
        <v>1469</v>
      </c>
      <c r="C30" s="3">
        <v>1469</v>
      </c>
      <c r="D30" s="3">
        <v>0</v>
      </c>
      <c r="E30" s="3">
        <v>0</v>
      </c>
      <c r="F30" s="3">
        <v>0.81899999999999995</v>
      </c>
      <c r="G30" s="6">
        <v>3.0000000000000001E-3</v>
      </c>
      <c r="H30" s="6">
        <v>4.0000000000000001E-3</v>
      </c>
      <c r="I30" s="6">
        <v>4.0000000000000001E-3</v>
      </c>
      <c r="J30" s="6">
        <v>6.0000000000000001E-3</v>
      </c>
      <c r="K30" s="6">
        <v>1.2E-2</v>
      </c>
      <c r="L30" s="6">
        <v>7.2999999999999995E-2</v>
      </c>
      <c r="M30" s="6">
        <v>5.0000000000000001E-3</v>
      </c>
      <c r="N30" s="6">
        <v>6.0000000000000001E-3</v>
      </c>
    </row>
    <row r="31" spans="1:14" ht="15" thickBot="1" x14ac:dyDescent="0.35">
      <c r="A31" s="2" t="s">
        <v>56</v>
      </c>
      <c r="B31" s="3">
        <v>1469</v>
      </c>
      <c r="C31" s="3">
        <v>1469</v>
      </c>
      <c r="D31" s="3">
        <v>0</v>
      </c>
      <c r="E31" s="3">
        <v>0</v>
      </c>
      <c r="F31" s="3">
        <v>0.81899999999999995</v>
      </c>
      <c r="G31" s="6">
        <v>3.0000000000000001E-3</v>
      </c>
      <c r="H31" s="6">
        <v>4.0000000000000001E-3</v>
      </c>
      <c r="I31" s="6">
        <v>4.0000000000000001E-3</v>
      </c>
      <c r="J31" s="6">
        <v>6.0000000000000001E-3</v>
      </c>
      <c r="K31" s="6">
        <v>1.4E-2</v>
      </c>
      <c r="L31" s="6">
        <v>8.2000000000000003E-2</v>
      </c>
      <c r="M31" s="6">
        <v>4.0000000000000001E-3</v>
      </c>
      <c r="N31" s="6">
        <v>6.0000000000000001E-3</v>
      </c>
    </row>
    <row r="32" spans="1:14" ht="15" thickBot="1" x14ac:dyDescent="0.35">
      <c r="A32" s="2" t="s">
        <v>57</v>
      </c>
      <c r="B32" s="3">
        <v>1467</v>
      </c>
      <c r="C32" s="3">
        <v>1467</v>
      </c>
      <c r="D32" s="3">
        <v>0</v>
      </c>
      <c r="E32" s="3">
        <v>0</v>
      </c>
      <c r="F32" s="3">
        <v>0.81899999999999995</v>
      </c>
      <c r="G32" s="6">
        <v>2E-3</v>
      </c>
      <c r="H32" s="6">
        <v>4.0000000000000001E-3</v>
      </c>
      <c r="I32" s="6">
        <v>5.0000000000000001E-3</v>
      </c>
      <c r="J32" s="6">
        <v>7.0000000000000001E-3</v>
      </c>
      <c r="K32" s="6">
        <v>1.0999999999999999E-2</v>
      </c>
      <c r="L32" s="6">
        <v>9.2999999999999999E-2</v>
      </c>
      <c r="M32" s="6">
        <v>5.0000000000000001E-3</v>
      </c>
      <c r="N32" s="6">
        <v>7.0000000000000001E-3</v>
      </c>
    </row>
    <row r="33" spans="1:14" ht="15" thickBot="1" x14ac:dyDescent="0.35">
      <c r="A33" s="2" t="s">
        <v>59</v>
      </c>
      <c r="B33" s="3">
        <v>1464</v>
      </c>
      <c r="C33" s="3">
        <v>1464</v>
      </c>
      <c r="D33" s="3">
        <v>0</v>
      </c>
      <c r="E33" s="3">
        <v>0</v>
      </c>
      <c r="F33" s="3">
        <v>0.81899999999999995</v>
      </c>
      <c r="G33" s="6">
        <v>2E-3</v>
      </c>
      <c r="H33" s="6">
        <v>4.0000000000000001E-3</v>
      </c>
      <c r="I33" s="6">
        <v>5.0000000000000001E-3</v>
      </c>
      <c r="J33" s="6">
        <v>8.0000000000000002E-3</v>
      </c>
      <c r="K33" s="6">
        <v>1.0999999999999999E-2</v>
      </c>
      <c r="L33" s="6">
        <v>9.0999999999999998E-2</v>
      </c>
      <c r="M33" s="6">
        <v>5.0000000000000001E-3</v>
      </c>
      <c r="N33" s="6">
        <v>8.0000000000000002E-3</v>
      </c>
    </row>
    <row r="34" spans="1:14" ht="21" thickBot="1" x14ac:dyDescent="0.35">
      <c r="A34" s="2" t="s">
        <v>60</v>
      </c>
      <c r="B34" s="3">
        <v>1464</v>
      </c>
      <c r="C34" s="3">
        <v>1464</v>
      </c>
      <c r="D34" s="3">
        <v>0</v>
      </c>
      <c r="E34" s="3">
        <v>0</v>
      </c>
      <c r="F34" s="3">
        <v>0.81899999999999995</v>
      </c>
      <c r="G34" s="6">
        <v>2E-3</v>
      </c>
      <c r="H34" s="6">
        <v>4.0000000000000001E-3</v>
      </c>
      <c r="I34" s="6">
        <v>4.0000000000000001E-3</v>
      </c>
      <c r="J34" s="6">
        <v>6.0000000000000001E-3</v>
      </c>
      <c r="K34" s="6">
        <v>0.01</v>
      </c>
      <c r="L34" s="6">
        <v>7.9000000000000001E-2</v>
      </c>
      <c r="M34" s="6">
        <v>4.0000000000000001E-3</v>
      </c>
      <c r="N34" s="6">
        <v>6.0000000000000001E-3</v>
      </c>
    </row>
    <row r="35" spans="1:14" ht="15" thickBot="1" x14ac:dyDescent="0.35">
      <c r="A35" s="2" t="s">
        <v>61</v>
      </c>
      <c r="B35" s="3">
        <v>1467</v>
      </c>
      <c r="C35" s="3">
        <v>1467</v>
      </c>
      <c r="D35" s="3">
        <v>0</v>
      </c>
      <c r="E35" s="3">
        <v>0</v>
      </c>
      <c r="F35" s="3">
        <v>0.81899999999999995</v>
      </c>
      <c r="G35" s="6">
        <v>3.0000000000000001E-3</v>
      </c>
      <c r="H35" s="6">
        <v>4.0000000000000001E-3</v>
      </c>
      <c r="I35" s="6">
        <v>4.0000000000000001E-3</v>
      </c>
      <c r="J35" s="6">
        <v>6.0000000000000001E-3</v>
      </c>
      <c r="K35" s="6">
        <v>0.01</v>
      </c>
      <c r="L35" s="6">
        <v>6.4000000000000001E-2</v>
      </c>
      <c r="M35" s="6">
        <v>4.0000000000000001E-3</v>
      </c>
      <c r="N35" s="6">
        <v>6.0000000000000001E-3</v>
      </c>
    </row>
    <row r="36" spans="1:14" ht="15" thickBot="1" x14ac:dyDescent="0.35">
      <c r="A36" s="2" t="s">
        <v>62</v>
      </c>
      <c r="B36" s="3">
        <v>1467</v>
      </c>
      <c r="C36" s="3">
        <v>1467</v>
      </c>
      <c r="D36" s="3">
        <v>0</v>
      </c>
      <c r="E36" s="3">
        <v>0</v>
      </c>
      <c r="F36" s="3">
        <v>0.81899999999999995</v>
      </c>
      <c r="G36" s="6">
        <v>2E-3</v>
      </c>
      <c r="H36" s="6">
        <v>4.0000000000000001E-3</v>
      </c>
      <c r="I36" s="6">
        <v>4.0000000000000001E-3</v>
      </c>
      <c r="J36" s="6">
        <v>7.0000000000000001E-3</v>
      </c>
      <c r="K36" s="6">
        <v>2.1000000000000001E-2</v>
      </c>
      <c r="L36" s="5">
        <v>1.0289999999999999</v>
      </c>
      <c r="M36" s="6">
        <v>5.0000000000000001E-3</v>
      </c>
      <c r="N36" s="6">
        <v>7.0000000000000001E-3</v>
      </c>
    </row>
    <row r="37" spans="1:14" ht="19.2" customHeight="1" thickBot="1" x14ac:dyDescent="0.35">
      <c r="A37" s="2" t="s">
        <v>63</v>
      </c>
      <c r="B37" s="3">
        <v>1467</v>
      </c>
      <c r="C37" s="3">
        <v>1467</v>
      </c>
      <c r="D37" s="3">
        <v>0</v>
      </c>
      <c r="E37" s="3">
        <v>0</v>
      </c>
      <c r="F37" s="3">
        <v>0.81899999999999995</v>
      </c>
      <c r="G37" s="6">
        <v>3.0000000000000001E-3</v>
      </c>
      <c r="H37" s="6">
        <v>4.0000000000000001E-3</v>
      </c>
      <c r="I37" s="6">
        <v>4.0000000000000001E-3</v>
      </c>
      <c r="J37" s="6">
        <v>7.0000000000000001E-3</v>
      </c>
      <c r="K37" s="6">
        <v>2.9000000000000001E-2</v>
      </c>
      <c r="L37" s="6">
        <v>5.2999999999999999E-2</v>
      </c>
      <c r="M37" s="6">
        <v>5.0000000000000001E-3</v>
      </c>
      <c r="N37" s="6">
        <v>7.0000000000000001E-3</v>
      </c>
    </row>
    <row r="38" spans="1:14" ht="15" thickBot="1" x14ac:dyDescent="0.35">
      <c r="A38" s="2" t="s">
        <v>67</v>
      </c>
      <c r="B38" s="3">
        <v>1468</v>
      </c>
      <c r="C38" s="3">
        <v>1468</v>
      </c>
      <c r="D38" s="3">
        <v>0</v>
      </c>
      <c r="E38" s="3">
        <v>0</v>
      </c>
      <c r="F38" s="3">
        <v>0.82099999999999995</v>
      </c>
      <c r="G38" s="6">
        <v>2E-3</v>
      </c>
      <c r="H38" s="6">
        <v>4.0000000000000001E-3</v>
      </c>
      <c r="I38" s="6">
        <v>5.0000000000000001E-3</v>
      </c>
      <c r="J38" s="6">
        <v>7.0000000000000001E-3</v>
      </c>
      <c r="K38" s="6">
        <v>1.0999999999999999E-2</v>
      </c>
      <c r="L38" s="6">
        <v>6.6000000000000003E-2</v>
      </c>
      <c r="M38" s="6">
        <v>5.0000000000000001E-3</v>
      </c>
      <c r="N38" s="6">
        <v>7.0000000000000001E-3</v>
      </c>
    </row>
    <row r="39" spans="1:14" ht="15" thickBot="1" x14ac:dyDescent="0.35">
      <c r="A39" s="2" t="s">
        <v>69</v>
      </c>
      <c r="B39" s="3">
        <v>1464</v>
      </c>
      <c r="C39" s="3">
        <v>1464</v>
      </c>
      <c r="D39" s="3">
        <v>0</v>
      </c>
      <c r="E39" s="3">
        <v>0</v>
      </c>
      <c r="F39" s="3">
        <v>0.81899999999999995</v>
      </c>
      <c r="G39" s="4">
        <v>0.46200000000000002</v>
      </c>
      <c r="H39" s="4">
        <v>0.59399999999999997</v>
      </c>
      <c r="I39" s="4">
        <v>0.63900000000000001</v>
      </c>
      <c r="J39" s="5">
        <v>0.77400000000000002</v>
      </c>
      <c r="K39" s="5">
        <v>1.0900000000000001</v>
      </c>
      <c r="L39" s="5">
        <v>1.4419999999999999</v>
      </c>
      <c r="M39" s="4">
        <v>0.61499999999999999</v>
      </c>
      <c r="N39" s="5">
        <v>0.77400000000000002</v>
      </c>
    </row>
    <row r="40" spans="1:14" ht="15" thickBot="1" x14ac:dyDescent="0.35">
      <c r="A40" s="2" t="s">
        <v>15</v>
      </c>
      <c r="B40" s="3">
        <v>1462</v>
      </c>
      <c r="C40" s="3">
        <v>1462</v>
      </c>
      <c r="D40" s="3">
        <v>0</v>
      </c>
      <c r="E40" s="3">
        <v>0</v>
      </c>
      <c r="F40" s="3">
        <v>0.81499999999999995</v>
      </c>
      <c r="G40" s="5">
        <v>1.4710000000000001</v>
      </c>
      <c r="H40" s="5">
        <v>1.7749999999999999</v>
      </c>
      <c r="I40" s="5">
        <v>1.8979999999999999</v>
      </c>
      <c r="J40" s="5">
        <v>2.238</v>
      </c>
      <c r="K40" s="5">
        <v>2.6760000000000002</v>
      </c>
      <c r="L40" s="5">
        <v>3.5419999999999998</v>
      </c>
      <c r="M40" s="5">
        <v>1.8280000000000001</v>
      </c>
      <c r="N40" s="5">
        <v>2.2349999999999999</v>
      </c>
    </row>
    <row r="41" spans="1:14" x14ac:dyDescent="0.3">
      <c r="A41" s="10" t="s">
        <v>71</v>
      </c>
      <c r="H41">
        <f>SUM(H3:H39)</f>
        <v>1.6870000000000003</v>
      </c>
      <c r="I41">
        <f t="shared" ref="I41:N41" si="0">SUM(I3:I39)</f>
        <v>1.8619999999999994</v>
      </c>
      <c r="J41">
        <f t="shared" si="0"/>
        <v>2.6709999999999994</v>
      </c>
      <c r="K41">
        <f t="shared" si="0"/>
        <v>4.3319999999999981</v>
      </c>
      <c r="L41">
        <f t="shared" si="0"/>
        <v>10.471000000000004</v>
      </c>
      <c r="M41">
        <f t="shared" si="0"/>
        <v>1.8229999999999993</v>
      </c>
      <c r="N41">
        <f t="shared" si="0"/>
        <v>2.6689999999999992</v>
      </c>
    </row>
    <row r="45" spans="1:14" ht="15" thickBot="1" x14ac:dyDescent="0.35"/>
    <row r="46" spans="1:14" ht="15" thickBot="1" x14ac:dyDescent="0.3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" t="s">
        <v>11</v>
      </c>
      <c r="M46" s="1" t="s">
        <v>12</v>
      </c>
      <c r="N46" s="1" t="s">
        <v>13</v>
      </c>
    </row>
    <row r="47" spans="1:14" ht="15" thickBot="1" x14ac:dyDescent="0.35">
      <c r="A47" s="2" t="s">
        <v>20</v>
      </c>
      <c r="B47" s="3">
        <v>1117</v>
      </c>
      <c r="C47" s="3">
        <v>1117</v>
      </c>
      <c r="D47" s="3">
        <v>0</v>
      </c>
      <c r="E47" s="3">
        <v>0</v>
      </c>
      <c r="F47" s="3">
        <v>0.623</v>
      </c>
      <c r="G47" s="6">
        <v>2.5000000000000001E-2</v>
      </c>
      <c r="H47" s="6">
        <v>3.6999999999999998E-2</v>
      </c>
      <c r="I47" s="6">
        <v>4.2000000000000003E-2</v>
      </c>
      <c r="J47" s="6">
        <v>7.1999999999999995E-2</v>
      </c>
      <c r="K47" s="6">
        <v>0.20599999999999999</v>
      </c>
      <c r="L47" s="6">
        <v>0.24199999999999999</v>
      </c>
      <c r="M47" s="6">
        <v>4.3999999999999997E-2</v>
      </c>
      <c r="N47" s="6">
        <v>7.1999999999999995E-2</v>
      </c>
    </row>
    <row r="48" spans="1:14" ht="15" thickBot="1" x14ac:dyDescent="0.35">
      <c r="A48" s="2" t="s">
        <v>27</v>
      </c>
      <c r="B48" s="3">
        <v>1117</v>
      </c>
      <c r="C48" s="3">
        <v>1117</v>
      </c>
      <c r="D48" s="3">
        <v>0</v>
      </c>
      <c r="E48" s="3">
        <v>0</v>
      </c>
      <c r="F48" s="3">
        <v>0.623</v>
      </c>
      <c r="G48" s="6">
        <v>1.2999999999999999E-2</v>
      </c>
      <c r="H48" s="6">
        <v>1.6E-2</v>
      </c>
      <c r="I48" s="6">
        <v>1.9E-2</v>
      </c>
      <c r="J48" s="6">
        <v>2.5000000000000001E-2</v>
      </c>
      <c r="K48" s="6">
        <v>3.4000000000000002E-2</v>
      </c>
      <c r="L48" s="6">
        <v>9.7000000000000003E-2</v>
      </c>
      <c r="M48" s="6">
        <v>1.7999999999999999E-2</v>
      </c>
      <c r="N48" s="6">
        <v>2.5000000000000001E-2</v>
      </c>
    </row>
    <row r="49" spans="1:14" ht="15" thickBot="1" x14ac:dyDescent="0.35">
      <c r="A49" s="2" t="s">
        <v>24</v>
      </c>
      <c r="B49" s="3">
        <v>1117</v>
      </c>
      <c r="C49" s="3">
        <v>1117</v>
      </c>
      <c r="D49" s="3">
        <v>0</v>
      </c>
      <c r="E49" s="3">
        <v>0</v>
      </c>
      <c r="F49" s="3">
        <v>0.623</v>
      </c>
      <c r="G49" s="6">
        <v>1.6E-2</v>
      </c>
      <c r="H49" s="6">
        <v>0.02</v>
      </c>
      <c r="I49" s="6">
        <v>2.1999999999999999E-2</v>
      </c>
      <c r="J49" s="6">
        <v>3.1E-2</v>
      </c>
      <c r="K49" s="6">
        <v>4.7E-2</v>
      </c>
      <c r="L49" s="6">
        <v>0.20899999999999999</v>
      </c>
      <c r="M49" s="6">
        <v>2.1999999999999999E-2</v>
      </c>
      <c r="N49" s="6">
        <v>0.03</v>
      </c>
    </row>
    <row r="50" spans="1:14" ht="15" thickBot="1" x14ac:dyDescent="0.35">
      <c r="A50" s="2" t="s">
        <v>30</v>
      </c>
      <c r="B50" s="3">
        <v>1117</v>
      </c>
      <c r="C50" s="3">
        <v>1117</v>
      </c>
      <c r="D50" s="3">
        <v>0</v>
      </c>
      <c r="E50" s="3">
        <v>0</v>
      </c>
      <c r="F50" s="3">
        <v>0.623</v>
      </c>
      <c r="G50" s="6">
        <v>9.8000000000000004E-2</v>
      </c>
      <c r="H50" s="6">
        <v>0.18</v>
      </c>
      <c r="I50" s="6">
        <v>0.20699999999999999</v>
      </c>
      <c r="J50" s="6">
        <v>0.24399999999999999</v>
      </c>
      <c r="K50" s="4">
        <v>0.28299999999999997</v>
      </c>
      <c r="L50" s="5">
        <v>1.175</v>
      </c>
      <c r="M50" s="6">
        <v>0.185</v>
      </c>
      <c r="N50" s="6">
        <v>0.24399999999999999</v>
      </c>
    </row>
    <row r="51" spans="1:14" ht="15" thickBot="1" x14ac:dyDescent="0.35">
      <c r="A51" s="2" t="s">
        <v>37</v>
      </c>
      <c r="B51" s="3">
        <v>1117</v>
      </c>
      <c r="C51" s="3">
        <v>1117</v>
      </c>
      <c r="D51" s="3">
        <v>0</v>
      </c>
      <c r="E51" s="3">
        <v>0</v>
      </c>
      <c r="F51" s="3">
        <v>0.623</v>
      </c>
      <c r="G51" s="6">
        <v>1.2999999999999999E-2</v>
      </c>
      <c r="H51" s="6">
        <v>1.7000000000000001E-2</v>
      </c>
      <c r="I51" s="6">
        <v>1.9E-2</v>
      </c>
      <c r="J51" s="6">
        <v>2.5999999999999999E-2</v>
      </c>
      <c r="K51" s="6">
        <v>0.05</v>
      </c>
      <c r="L51" s="6">
        <v>9.8000000000000004E-2</v>
      </c>
      <c r="M51" s="6">
        <v>1.7999999999999999E-2</v>
      </c>
      <c r="N51" s="6">
        <v>2.5999999999999999E-2</v>
      </c>
    </row>
    <row r="52" spans="1:14" ht="15" thickBot="1" x14ac:dyDescent="0.35">
      <c r="A52" s="2" t="s">
        <v>39</v>
      </c>
      <c r="B52" s="3">
        <v>1117</v>
      </c>
      <c r="C52" s="3">
        <v>1117</v>
      </c>
      <c r="D52" s="3">
        <v>0</v>
      </c>
      <c r="E52" s="3">
        <v>0</v>
      </c>
      <c r="F52" s="3">
        <v>0.623</v>
      </c>
      <c r="G52" s="6">
        <v>1.2999999999999999E-2</v>
      </c>
      <c r="H52" s="6">
        <v>1.9E-2</v>
      </c>
      <c r="I52" s="6">
        <v>2.1999999999999999E-2</v>
      </c>
      <c r="J52" s="6">
        <v>0.03</v>
      </c>
      <c r="K52" s="6">
        <v>4.3999999999999997E-2</v>
      </c>
      <c r="L52" s="6">
        <v>9.1999999999999998E-2</v>
      </c>
      <c r="M52" s="6">
        <v>0.02</v>
      </c>
      <c r="N52" s="6">
        <v>0.03</v>
      </c>
    </row>
    <row r="53" spans="1:14" ht="15" thickBot="1" x14ac:dyDescent="0.35">
      <c r="A53" s="2" t="s">
        <v>40</v>
      </c>
      <c r="B53" s="3">
        <v>1117</v>
      </c>
      <c r="C53" s="3">
        <v>1117</v>
      </c>
      <c r="D53" s="3">
        <v>0</v>
      </c>
      <c r="E53" s="3">
        <v>0</v>
      </c>
      <c r="F53" s="3">
        <v>0.623</v>
      </c>
      <c r="G53" s="6">
        <v>3.1E-2</v>
      </c>
      <c r="H53" s="6">
        <v>3.5999999999999997E-2</v>
      </c>
      <c r="I53" s="6">
        <v>0.04</v>
      </c>
      <c r="J53" s="6">
        <v>4.8000000000000001E-2</v>
      </c>
      <c r="K53" s="6">
        <v>6.3E-2</v>
      </c>
      <c r="L53" s="6">
        <v>0.17799999999999999</v>
      </c>
      <c r="M53" s="6">
        <v>3.7999999999999999E-2</v>
      </c>
      <c r="N53" s="6">
        <v>4.5999999999999999E-2</v>
      </c>
    </row>
    <row r="54" spans="1:14" ht="21" thickBot="1" x14ac:dyDescent="0.35">
      <c r="A54" s="2" t="s">
        <v>45</v>
      </c>
      <c r="B54" s="3">
        <v>1117</v>
      </c>
      <c r="C54" s="3">
        <v>1117</v>
      </c>
      <c r="D54" s="3">
        <v>0</v>
      </c>
      <c r="E54" s="3">
        <v>0</v>
      </c>
      <c r="F54" s="3">
        <v>0.623</v>
      </c>
      <c r="G54" s="6">
        <v>2E-3</v>
      </c>
      <c r="H54" s="6">
        <v>4.0000000000000001E-3</v>
      </c>
      <c r="I54" s="6">
        <v>5.0000000000000001E-3</v>
      </c>
      <c r="J54" s="6">
        <v>0.01</v>
      </c>
      <c r="K54" s="6">
        <v>1.4E-2</v>
      </c>
      <c r="L54" s="6">
        <v>4.2999999999999997E-2</v>
      </c>
      <c r="M54" s="6">
        <v>5.0000000000000001E-3</v>
      </c>
      <c r="N54" s="6">
        <v>0.01</v>
      </c>
    </row>
    <row r="55" spans="1:14" ht="15" thickBot="1" x14ac:dyDescent="0.35">
      <c r="A55" s="2" t="s">
        <v>48</v>
      </c>
      <c r="B55" s="3">
        <v>1117</v>
      </c>
      <c r="C55" s="3">
        <v>1117</v>
      </c>
      <c r="D55" s="3">
        <v>0</v>
      </c>
      <c r="E55" s="3">
        <v>0</v>
      </c>
      <c r="F55" s="3">
        <v>0.623</v>
      </c>
      <c r="G55" s="6">
        <v>2E-3</v>
      </c>
      <c r="H55" s="6">
        <v>4.0000000000000001E-3</v>
      </c>
      <c r="I55" s="6">
        <v>8.0000000000000002E-3</v>
      </c>
      <c r="J55" s="6">
        <v>1.0999999999999999E-2</v>
      </c>
      <c r="K55" s="6">
        <v>2.1000000000000001E-2</v>
      </c>
      <c r="L55" s="6">
        <v>7.6999999999999999E-2</v>
      </c>
      <c r="M55" s="6">
        <v>6.0000000000000001E-3</v>
      </c>
      <c r="N55" s="6">
        <v>1.0999999999999999E-2</v>
      </c>
    </row>
    <row r="56" spans="1:14" ht="15" thickBot="1" x14ac:dyDescent="0.35">
      <c r="A56" s="2" t="s">
        <v>52</v>
      </c>
      <c r="B56" s="3">
        <v>1117</v>
      </c>
      <c r="C56" s="3">
        <v>1117</v>
      </c>
      <c r="D56" s="3">
        <v>0</v>
      </c>
      <c r="E56" s="3">
        <v>0</v>
      </c>
      <c r="F56" s="3">
        <v>0.623</v>
      </c>
      <c r="G56" s="6">
        <v>2E-3</v>
      </c>
      <c r="H56" s="6">
        <v>4.0000000000000001E-3</v>
      </c>
      <c r="I56" s="6">
        <v>5.0000000000000001E-3</v>
      </c>
      <c r="J56" s="6">
        <v>8.0000000000000002E-3</v>
      </c>
      <c r="K56" s="6">
        <v>1.2E-2</v>
      </c>
      <c r="L56" s="6">
        <v>8.1000000000000003E-2</v>
      </c>
      <c r="M56" s="6">
        <v>5.0000000000000001E-3</v>
      </c>
      <c r="N56" s="6">
        <v>8.0000000000000002E-3</v>
      </c>
    </row>
    <row r="57" spans="1:14" ht="15" thickBot="1" x14ac:dyDescent="0.35">
      <c r="A57" s="2" t="s">
        <v>55</v>
      </c>
      <c r="B57" s="3">
        <v>1117</v>
      </c>
      <c r="C57" s="3">
        <v>1117</v>
      </c>
      <c r="D57" s="3">
        <v>0</v>
      </c>
      <c r="E57" s="3">
        <v>0</v>
      </c>
      <c r="F57" s="3">
        <v>0.623</v>
      </c>
      <c r="G57" s="6">
        <v>2E-3</v>
      </c>
      <c r="H57" s="6">
        <v>4.0000000000000001E-3</v>
      </c>
      <c r="I57" s="6">
        <v>4.0000000000000001E-3</v>
      </c>
      <c r="J57" s="6">
        <v>6.0000000000000001E-3</v>
      </c>
      <c r="K57" s="6">
        <v>1.9E-2</v>
      </c>
      <c r="L57" s="6">
        <v>0.219</v>
      </c>
      <c r="M57" s="6">
        <v>5.0000000000000001E-3</v>
      </c>
      <c r="N57" s="6">
        <v>6.0000000000000001E-3</v>
      </c>
    </row>
    <row r="58" spans="1:14" ht="15" thickBot="1" x14ac:dyDescent="0.35">
      <c r="A58" s="2" t="s">
        <v>58</v>
      </c>
      <c r="B58" s="3">
        <v>1117</v>
      </c>
      <c r="C58" s="3">
        <v>1117</v>
      </c>
      <c r="D58" s="3">
        <v>0</v>
      </c>
      <c r="E58" s="3">
        <v>0</v>
      </c>
      <c r="F58" s="3">
        <v>0.623</v>
      </c>
      <c r="G58" s="6">
        <v>3.0000000000000001E-3</v>
      </c>
      <c r="H58" s="6">
        <v>4.0000000000000001E-3</v>
      </c>
      <c r="I58" s="6">
        <v>5.0000000000000001E-3</v>
      </c>
      <c r="J58" s="6">
        <v>7.0000000000000001E-3</v>
      </c>
      <c r="K58" s="6">
        <v>1.2999999999999999E-2</v>
      </c>
      <c r="L58" s="6">
        <v>6.0999999999999999E-2</v>
      </c>
      <c r="M58" s="6">
        <v>5.0000000000000001E-3</v>
      </c>
      <c r="N58" s="6">
        <v>7.0000000000000001E-3</v>
      </c>
    </row>
    <row r="59" spans="1:14" ht="12.6" customHeight="1" thickBot="1" x14ac:dyDescent="0.35">
      <c r="A59" s="2" t="s">
        <v>64</v>
      </c>
      <c r="B59" s="3">
        <v>1117</v>
      </c>
      <c r="C59" s="3">
        <v>1117</v>
      </c>
      <c r="D59" s="3">
        <v>0</v>
      </c>
      <c r="E59" s="3">
        <v>0</v>
      </c>
      <c r="F59" s="3">
        <v>0.623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2.3E-2</v>
      </c>
      <c r="L59" s="6">
        <v>7.5999999999999998E-2</v>
      </c>
      <c r="M59" s="6">
        <v>5.0000000000000001E-3</v>
      </c>
      <c r="N59" s="6">
        <v>6.0000000000000001E-3</v>
      </c>
    </row>
    <row r="60" spans="1:14" ht="16.8" customHeight="1" thickBot="1" x14ac:dyDescent="0.35">
      <c r="A60" s="2" t="s">
        <v>65</v>
      </c>
      <c r="B60" s="3">
        <v>1117</v>
      </c>
      <c r="C60" s="3">
        <v>1117</v>
      </c>
      <c r="D60" s="3">
        <v>0</v>
      </c>
      <c r="E60" s="3">
        <v>0</v>
      </c>
      <c r="F60" s="3">
        <v>0.623</v>
      </c>
      <c r="G60" s="6">
        <v>2E-3</v>
      </c>
      <c r="H60" s="6">
        <v>4.0000000000000001E-3</v>
      </c>
      <c r="I60" s="6">
        <v>4.0000000000000001E-3</v>
      </c>
      <c r="J60" s="6">
        <v>6.0000000000000001E-3</v>
      </c>
      <c r="K60" s="6">
        <v>1.6E-2</v>
      </c>
      <c r="L60" s="6">
        <v>0.247</v>
      </c>
      <c r="M60" s="6">
        <v>5.0000000000000001E-3</v>
      </c>
      <c r="N60" s="6">
        <v>6.0000000000000001E-3</v>
      </c>
    </row>
    <row r="61" spans="1:14" ht="15" thickBot="1" x14ac:dyDescent="0.35">
      <c r="A61" s="2" t="s">
        <v>66</v>
      </c>
      <c r="B61" s="3">
        <v>1117</v>
      </c>
      <c r="C61" s="3">
        <v>1117</v>
      </c>
      <c r="D61" s="3">
        <v>0</v>
      </c>
      <c r="E61" s="3">
        <v>0</v>
      </c>
      <c r="F61" s="3">
        <v>0.623</v>
      </c>
      <c r="G61" s="6">
        <v>3.0000000000000001E-3</v>
      </c>
      <c r="H61" s="6">
        <v>4.0000000000000001E-3</v>
      </c>
      <c r="I61" s="6">
        <v>4.0000000000000001E-3</v>
      </c>
      <c r="J61" s="6">
        <v>7.0000000000000001E-3</v>
      </c>
      <c r="K61" s="6">
        <v>1.0999999999999999E-2</v>
      </c>
      <c r="L61" s="6">
        <v>8.6999999999999994E-2</v>
      </c>
      <c r="M61" s="6">
        <v>4.0000000000000001E-3</v>
      </c>
      <c r="N61" s="6">
        <v>7.0000000000000001E-3</v>
      </c>
    </row>
    <row r="62" spans="1:14" ht="15" thickBot="1" x14ac:dyDescent="0.35">
      <c r="A62" s="2" t="s">
        <v>68</v>
      </c>
      <c r="B62" s="3">
        <v>1117</v>
      </c>
      <c r="C62" s="3">
        <v>1117</v>
      </c>
      <c r="D62" s="3">
        <v>0</v>
      </c>
      <c r="E62" s="3">
        <v>0</v>
      </c>
      <c r="F62" s="3">
        <v>0.623</v>
      </c>
      <c r="G62" s="4">
        <v>0.42799999999999999</v>
      </c>
      <c r="H62" s="4">
        <v>0.57399999999999995</v>
      </c>
      <c r="I62" s="5">
        <v>0.73599999999999999</v>
      </c>
      <c r="J62" s="5">
        <v>0.88600000000000001</v>
      </c>
      <c r="K62" s="5">
        <v>1.2170000000000001</v>
      </c>
      <c r="L62" s="5">
        <v>1.6719999999999999</v>
      </c>
      <c r="M62" s="4">
        <v>0.63600000000000001</v>
      </c>
      <c r="N62" s="5">
        <v>0.88600000000000001</v>
      </c>
    </row>
    <row r="63" spans="1:14" ht="15" thickBot="1" x14ac:dyDescent="0.35">
      <c r="A63" s="2" t="s">
        <v>14</v>
      </c>
      <c r="B63" s="3">
        <v>1117</v>
      </c>
      <c r="C63" s="3">
        <v>1117</v>
      </c>
      <c r="D63" s="3">
        <v>0</v>
      </c>
      <c r="E63" s="3">
        <v>0</v>
      </c>
      <c r="F63" s="3">
        <v>0.622</v>
      </c>
      <c r="G63" s="5">
        <v>0.70899999999999996</v>
      </c>
      <c r="H63" s="5">
        <v>0.96799999999999997</v>
      </c>
      <c r="I63" s="5">
        <v>1.1200000000000001</v>
      </c>
      <c r="J63" s="5">
        <v>1.3340000000000001</v>
      </c>
      <c r="K63" s="5">
        <v>1.7130000000000001</v>
      </c>
      <c r="L63" s="5">
        <v>2.1560000000000001</v>
      </c>
      <c r="M63" s="5">
        <v>1.0209999999999999</v>
      </c>
      <c r="N63" s="5">
        <v>1.3320000000000001</v>
      </c>
    </row>
    <row r="64" spans="1:14" x14ac:dyDescent="0.3">
      <c r="A64" s="10" t="s">
        <v>71</v>
      </c>
      <c r="H64">
        <f>SUM(H47:H62)</f>
        <v>0.93100000000000005</v>
      </c>
      <c r="I64">
        <f t="shared" ref="I64:N64" si="1">SUM(I47:I62)</f>
        <v>1.1459999999999999</v>
      </c>
      <c r="J64">
        <f t="shared" si="1"/>
        <v>1.423</v>
      </c>
      <c r="K64">
        <f t="shared" si="1"/>
        <v>2.0730000000000004</v>
      </c>
      <c r="L64">
        <f t="shared" si="1"/>
        <v>4.6539999999999999</v>
      </c>
      <c r="M64">
        <f t="shared" si="1"/>
        <v>1.0210000000000001</v>
      </c>
      <c r="N64">
        <f t="shared" si="1"/>
        <v>1.42</v>
      </c>
    </row>
  </sheetData>
  <hyperlinks>
    <hyperlink ref="P1" r:id="rId1" display="http://carrier-io.int.folio.ebsco.com/grafana/d/q69rYQlik/jmeter-performance?orgId=1&amp;from=1599801578122&amp;to=1599803910668&amp;var-percentile=95&amp;var-test_type=baseline&amp;var-test=circulation_checkInCheckOut&amp;var-env=int&amp;var-grouping=1s&amp;var-low_limit=250&amp;var-high_limit=700&amp;var-db_name=jmeter&amp;var-sampler_type=All" xr:uid="{9F7121E6-404B-48D7-9051-B3DD5F1ACEB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EC62-1882-41BB-9110-139B3E4ECDA8}">
  <dimension ref="A1:P64"/>
  <sheetViews>
    <sheetView topLeftCell="A49" workbookViewId="0">
      <selection activeCell="H64" sqref="H64:N64"/>
    </sheetView>
  </sheetViews>
  <sheetFormatPr defaultRowHeight="14.4" x14ac:dyDescent="0.3"/>
  <cols>
    <col min="1" max="1" width="43.77734375" bestFit="1" customWidth="1"/>
    <col min="2" max="2" width="5.21875" bestFit="1" customWidth="1"/>
    <col min="3" max="3" width="3.88671875" bestFit="1" customWidth="1"/>
    <col min="4" max="4" width="3.33203125" bestFit="1" customWidth="1"/>
    <col min="5" max="5" width="5.21875" bestFit="1" customWidth="1"/>
    <col min="6" max="6" width="5.6640625" bestFit="1" customWidth="1"/>
    <col min="7" max="7" width="4.33203125" bestFit="1" customWidth="1"/>
    <col min="8" max="11" width="7.6640625" bestFit="1" customWidth="1"/>
    <col min="12" max="12" width="4.5546875" bestFit="1" customWidth="1"/>
    <col min="13" max="13" width="7.5546875" bestFit="1" customWidth="1"/>
    <col min="14" max="14" width="7.33203125" bestFit="1" customWidth="1"/>
    <col min="16" max="16" width="255.77734375" bestFit="1" customWidth="1"/>
  </cols>
  <sheetData>
    <row r="1" spans="1:16" ht="15" thickBot="1" x14ac:dyDescent="0.35">
      <c r="A1" t="s">
        <v>70</v>
      </c>
      <c r="P1" t="s">
        <v>74</v>
      </c>
    </row>
    <row r="2" spans="1:16" s="17" customFormat="1" ht="15" thickBot="1" x14ac:dyDescent="0.3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</row>
    <row r="3" spans="1:16" ht="15" thickBot="1" x14ac:dyDescent="0.35">
      <c r="A3" s="2" t="s">
        <v>16</v>
      </c>
      <c r="B3" s="3">
        <v>1473</v>
      </c>
      <c r="C3" s="3">
        <v>1473</v>
      </c>
      <c r="D3" s="3">
        <v>0</v>
      </c>
      <c r="E3" s="3">
        <v>0</v>
      </c>
      <c r="F3" s="3">
        <v>0.82099999999999995</v>
      </c>
      <c r="G3" s="6">
        <v>1.4E-2</v>
      </c>
      <c r="H3" s="6">
        <v>1.7999999999999999E-2</v>
      </c>
      <c r="I3" s="6">
        <v>0.02</v>
      </c>
      <c r="J3" s="6">
        <v>2.7E-2</v>
      </c>
      <c r="K3" s="6">
        <v>4.2000000000000003E-2</v>
      </c>
      <c r="L3" s="4">
        <v>0.60299999999999998</v>
      </c>
      <c r="M3" s="6">
        <v>2.1000000000000001E-2</v>
      </c>
      <c r="N3" s="6">
        <v>2.7E-2</v>
      </c>
    </row>
    <row r="4" spans="1:16" ht="15" thickBot="1" x14ac:dyDescent="0.35">
      <c r="A4" s="2" t="s">
        <v>17</v>
      </c>
      <c r="B4" s="3">
        <v>1472</v>
      </c>
      <c r="C4" s="3">
        <v>1472</v>
      </c>
      <c r="D4" s="3">
        <v>0</v>
      </c>
      <c r="E4" s="3">
        <v>0</v>
      </c>
      <c r="F4" s="3">
        <v>0.82199999999999995</v>
      </c>
      <c r="G4" s="6">
        <v>4.9000000000000002E-2</v>
      </c>
      <c r="H4" s="6">
        <v>5.8000000000000003E-2</v>
      </c>
      <c r="I4" s="6">
        <v>6.4000000000000001E-2</v>
      </c>
      <c r="J4" s="6">
        <v>7.3999999999999996E-2</v>
      </c>
      <c r="K4" s="6">
        <v>0.10100000000000001</v>
      </c>
      <c r="L4" s="6">
        <v>0.16200000000000001</v>
      </c>
      <c r="M4" s="6">
        <v>6.0999999999999999E-2</v>
      </c>
      <c r="N4" s="6">
        <v>7.3999999999999996E-2</v>
      </c>
    </row>
    <row r="5" spans="1:16" ht="15" thickBot="1" x14ac:dyDescent="0.35">
      <c r="A5" s="2" t="s">
        <v>18</v>
      </c>
      <c r="B5" s="3">
        <v>1472</v>
      </c>
      <c r="C5" s="3">
        <v>1472</v>
      </c>
      <c r="D5" s="3">
        <v>0</v>
      </c>
      <c r="E5" s="3">
        <v>0</v>
      </c>
      <c r="F5" s="3">
        <v>0.82199999999999995</v>
      </c>
      <c r="G5" s="6">
        <v>0.23899999999999999</v>
      </c>
      <c r="H5" s="4">
        <v>0.30499999999999999</v>
      </c>
      <c r="I5" s="4">
        <v>0.32600000000000001</v>
      </c>
      <c r="J5" s="4">
        <v>0.371</v>
      </c>
      <c r="K5" s="4">
        <v>0.433</v>
      </c>
      <c r="L5" s="5">
        <v>1.006</v>
      </c>
      <c r="M5" s="4">
        <v>0.312</v>
      </c>
      <c r="N5" s="4">
        <v>0.371</v>
      </c>
    </row>
    <row r="6" spans="1:16" ht="15" thickBot="1" x14ac:dyDescent="0.35">
      <c r="A6" s="2" t="s">
        <v>19</v>
      </c>
      <c r="B6" s="3">
        <v>1473</v>
      </c>
      <c r="C6" s="3">
        <v>1473</v>
      </c>
      <c r="D6" s="3">
        <v>0</v>
      </c>
      <c r="E6" s="3">
        <v>0</v>
      </c>
      <c r="F6" s="3">
        <v>0.82099999999999995</v>
      </c>
      <c r="G6" s="6">
        <v>4.7E-2</v>
      </c>
      <c r="H6" s="6">
        <v>5.8000000000000003E-2</v>
      </c>
      <c r="I6" s="6">
        <v>6.6000000000000003E-2</v>
      </c>
      <c r="J6" s="4">
        <v>0.27200000000000002</v>
      </c>
      <c r="K6" s="4">
        <v>0.316</v>
      </c>
      <c r="L6" s="4">
        <v>0.41199999999999998</v>
      </c>
      <c r="M6" s="6">
        <v>7.4999999999999997E-2</v>
      </c>
      <c r="N6" s="4">
        <v>0.27200000000000002</v>
      </c>
    </row>
    <row r="7" spans="1:16" ht="15" thickBot="1" x14ac:dyDescent="0.35">
      <c r="A7" s="2" t="s">
        <v>21</v>
      </c>
      <c r="B7" s="3">
        <v>1472</v>
      </c>
      <c r="C7" s="3">
        <v>1472</v>
      </c>
      <c r="D7" s="3">
        <v>0</v>
      </c>
      <c r="E7" s="3">
        <v>0</v>
      </c>
      <c r="F7" s="3">
        <v>0.82199999999999995</v>
      </c>
      <c r="G7" s="6">
        <v>6.5000000000000002E-2</v>
      </c>
      <c r="H7" s="6">
        <v>8.1000000000000003E-2</v>
      </c>
      <c r="I7" s="6">
        <v>9.1999999999999998E-2</v>
      </c>
      <c r="J7" s="4">
        <v>0.26400000000000001</v>
      </c>
      <c r="K7" s="4">
        <v>0.313</v>
      </c>
      <c r="L7" s="4">
        <v>0.36299999999999999</v>
      </c>
      <c r="M7" s="6">
        <v>9.6000000000000002E-2</v>
      </c>
      <c r="N7" s="4">
        <v>0.26400000000000001</v>
      </c>
    </row>
    <row r="8" spans="1:16" ht="15" thickBot="1" x14ac:dyDescent="0.35">
      <c r="A8" s="2" t="s">
        <v>22</v>
      </c>
      <c r="B8" s="3">
        <v>1473</v>
      </c>
      <c r="C8" s="3">
        <v>1473</v>
      </c>
      <c r="D8" s="3">
        <v>0</v>
      </c>
      <c r="E8" s="3">
        <v>0</v>
      </c>
      <c r="F8" s="3">
        <v>0.82099999999999995</v>
      </c>
      <c r="G8" s="6">
        <v>6.5000000000000002E-2</v>
      </c>
      <c r="H8" s="6">
        <v>7.5999999999999998E-2</v>
      </c>
      <c r="I8" s="6">
        <v>8.5999999999999993E-2</v>
      </c>
      <c r="J8" s="4">
        <v>0.26200000000000001</v>
      </c>
      <c r="K8" s="4">
        <v>0.307</v>
      </c>
      <c r="L8" s="4">
        <v>0.35499999999999998</v>
      </c>
      <c r="M8" s="6">
        <v>9.0999999999999998E-2</v>
      </c>
      <c r="N8" s="4">
        <v>0.26200000000000001</v>
      </c>
    </row>
    <row r="9" spans="1:16" ht="21" thickBot="1" x14ac:dyDescent="0.35">
      <c r="A9" s="2" t="s">
        <v>23</v>
      </c>
      <c r="B9" s="3">
        <v>1473</v>
      </c>
      <c r="C9" s="3">
        <v>1473</v>
      </c>
      <c r="D9" s="3">
        <v>0</v>
      </c>
      <c r="E9" s="3">
        <v>0</v>
      </c>
      <c r="F9" s="3">
        <v>0.82099999999999995</v>
      </c>
      <c r="G9" s="6">
        <v>2.5999999999999999E-2</v>
      </c>
      <c r="H9" s="6">
        <v>3.5999999999999997E-2</v>
      </c>
      <c r="I9" s="6">
        <v>4.1000000000000002E-2</v>
      </c>
      <c r="J9" s="6">
        <v>5.5E-2</v>
      </c>
      <c r="K9" s="6">
        <v>7.6999999999999999E-2</v>
      </c>
      <c r="L9" s="4">
        <v>0.26900000000000002</v>
      </c>
      <c r="M9" s="6">
        <v>3.7999999999999999E-2</v>
      </c>
      <c r="N9" s="6">
        <v>5.5E-2</v>
      </c>
    </row>
    <row r="10" spans="1:16" ht="21" thickBot="1" x14ac:dyDescent="0.35">
      <c r="A10" s="2" t="s">
        <v>25</v>
      </c>
      <c r="B10" s="3">
        <v>1478</v>
      </c>
      <c r="C10" s="3">
        <v>1478</v>
      </c>
      <c r="D10" s="3">
        <v>0</v>
      </c>
      <c r="E10" s="3">
        <v>0</v>
      </c>
      <c r="F10" s="3">
        <v>0.82199999999999995</v>
      </c>
      <c r="G10" s="6">
        <v>1.4E-2</v>
      </c>
      <c r="H10" s="6">
        <v>1.7000000000000001E-2</v>
      </c>
      <c r="I10" s="6">
        <v>1.9E-2</v>
      </c>
      <c r="J10" s="6">
        <v>2.5999999999999999E-2</v>
      </c>
      <c r="K10" s="6">
        <v>3.6999999999999998E-2</v>
      </c>
      <c r="L10" s="6">
        <v>0.114</v>
      </c>
      <c r="M10" s="6">
        <v>1.7999999999999999E-2</v>
      </c>
      <c r="N10" s="6">
        <v>2.5999999999999999E-2</v>
      </c>
    </row>
    <row r="11" spans="1:16" ht="21" thickBot="1" x14ac:dyDescent="0.35">
      <c r="A11" s="2" t="s">
        <v>26</v>
      </c>
      <c r="B11" s="3">
        <v>1478</v>
      </c>
      <c r="C11" s="3">
        <v>1478</v>
      </c>
      <c r="D11" s="3">
        <v>0</v>
      </c>
      <c r="E11" s="3">
        <v>0</v>
      </c>
      <c r="F11" s="3">
        <v>0.82199999999999995</v>
      </c>
      <c r="G11" s="6">
        <v>1.2999999999999999E-2</v>
      </c>
      <c r="H11" s="6">
        <v>1.7000000000000001E-2</v>
      </c>
      <c r="I11" s="6">
        <v>1.9E-2</v>
      </c>
      <c r="J11" s="6">
        <v>2.5000000000000001E-2</v>
      </c>
      <c r="K11" s="6">
        <v>3.5000000000000003E-2</v>
      </c>
      <c r="L11" s="6">
        <v>7.5999999999999998E-2</v>
      </c>
      <c r="M11" s="6">
        <v>1.7999999999999999E-2</v>
      </c>
      <c r="N11" s="6">
        <v>2.5000000000000001E-2</v>
      </c>
    </row>
    <row r="12" spans="1:16" ht="15" thickBot="1" x14ac:dyDescent="0.35">
      <c r="A12" s="2" t="s">
        <v>28</v>
      </c>
      <c r="B12" s="3">
        <v>1478</v>
      </c>
      <c r="C12" s="3">
        <v>1478</v>
      </c>
      <c r="D12" s="3">
        <v>0</v>
      </c>
      <c r="E12" s="3">
        <v>0</v>
      </c>
      <c r="F12" s="3">
        <v>0.82299999999999995</v>
      </c>
      <c r="G12" s="6">
        <v>1.4E-2</v>
      </c>
      <c r="H12" s="6">
        <v>0.02</v>
      </c>
      <c r="I12" s="6">
        <v>2.3E-2</v>
      </c>
      <c r="J12" s="6">
        <v>3.1E-2</v>
      </c>
      <c r="K12" s="6">
        <v>4.7E-2</v>
      </c>
      <c r="L12" s="4">
        <v>0.33200000000000002</v>
      </c>
      <c r="M12" s="6">
        <v>2.1000000000000001E-2</v>
      </c>
      <c r="N12" s="6">
        <v>3.1E-2</v>
      </c>
    </row>
    <row r="13" spans="1:16" ht="15" thickBot="1" x14ac:dyDescent="0.35">
      <c r="A13" s="2" t="s">
        <v>29</v>
      </c>
      <c r="B13" s="3">
        <v>1473</v>
      </c>
      <c r="C13" s="3">
        <v>1473</v>
      </c>
      <c r="D13" s="3">
        <v>0</v>
      </c>
      <c r="E13" s="3">
        <v>0</v>
      </c>
      <c r="F13" s="3">
        <v>0.82099999999999995</v>
      </c>
      <c r="G13" s="6">
        <v>1.2999999999999999E-2</v>
      </c>
      <c r="H13" s="6">
        <v>1.6E-2</v>
      </c>
      <c r="I13" s="6">
        <v>1.9E-2</v>
      </c>
      <c r="J13" s="6">
        <v>2.5999999999999999E-2</v>
      </c>
      <c r="K13" s="6">
        <v>3.6999999999999998E-2</v>
      </c>
      <c r="L13" s="6">
        <v>0.129</v>
      </c>
      <c r="M13" s="6">
        <v>1.7999999999999999E-2</v>
      </c>
      <c r="N13" s="6">
        <v>2.5999999999999999E-2</v>
      </c>
    </row>
    <row r="14" spans="1:16" ht="15" thickBot="1" x14ac:dyDescent="0.35">
      <c r="A14" s="2" t="s">
        <v>31</v>
      </c>
      <c r="B14" s="3">
        <v>1472</v>
      </c>
      <c r="C14" s="3">
        <v>1472</v>
      </c>
      <c r="D14" s="3">
        <v>0</v>
      </c>
      <c r="E14" s="3">
        <v>0</v>
      </c>
      <c r="F14" s="3">
        <v>0.82199999999999995</v>
      </c>
      <c r="G14" s="6">
        <v>9.5000000000000001E-2</v>
      </c>
      <c r="H14" s="6">
        <v>0.16</v>
      </c>
      <c r="I14" s="6">
        <v>0.185</v>
      </c>
      <c r="J14" s="6">
        <v>0.219</v>
      </c>
      <c r="K14" s="4">
        <v>0.254</v>
      </c>
      <c r="L14" s="4">
        <v>0.441</v>
      </c>
      <c r="M14" s="6">
        <v>0.16600000000000001</v>
      </c>
      <c r="N14" s="6">
        <v>0.219</v>
      </c>
    </row>
    <row r="15" spans="1:16" ht="21" thickBot="1" x14ac:dyDescent="0.35">
      <c r="A15" s="2" t="s">
        <v>32</v>
      </c>
      <c r="B15" s="3">
        <v>1472</v>
      </c>
      <c r="C15" s="3">
        <v>1472</v>
      </c>
      <c r="D15" s="3">
        <v>0</v>
      </c>
      <c r="E15" s="3">
        <v>0</v>
      </c>
      <c r="F15" s="3">
        <v>0.82199999999999995</v>
      </c>
      <c r="G15" s="6">
        <v>1.2999999999999999E-2</v>
      </c>
      <c r="H15" s="6">
        <v>0.02</v>
      </c>
      <c r="I15" s="6">
        <v>2.5000000000000001E-2</v>
      </c>
      <c r="J15" s="6">
        <v>3.4000000000000002E-2</v>
      </c>
      <c r="K15" s="6">
        <v>4.5999999999999999E-2</v>
      </c>
      <c r="L15" s="6">
        <v>0.24099999999999999</v>
      </c>
      <c r="M15" s="6">
        <v>2.1999999999999999E-2</v>
      </c>
      <c r="N15" s="6">
        <v>3.4000000000000002E-2</v>
      </c>
    </row>
    <row r="16" spans="1:16" ht="15" thickBot="1" x14ac:dyDescent="0.35">
      <c r="A16" s="2" t="s">
        <v>33</v>
      </c>
      <c r="B16" s="3">
        <v>1472</v>
      </c>
      <c r="C16" s="3">
        <v>1472</v>
      </c>
      <c r="D16" s="3">
        <v>0</v>
      </c>
      <c r="E16" s="3">
        <v>0</v>
      </c>
      <c r="F16" s="3">
        <v>0.82199999999999995</v>
      </c>
      <c r="G16" s="6">
        <v>1.4E-2</v>
      </c>
      <c r="H16" s="6">
        <v>1.7000000000000001E-2</v>
      </c>
      <c r="I16" s="6">
        <v>0.02</v>
      </c>
      <c r="J16" s="6">
        <v>2.5999999999999999E-2</v>
      </c>
      <c r="K16" s="6">
        <v>3.6999999999999998E-2</v>
      </c>
      <c r="L16" s="6">
        <v>0.22800000000000001</v>
      </c>
      <c r="M16" s="6">
        <v>1.9E-2</v>
      </c>
      <c r="N16" s="6">
        <v>2.5999999999999999E-2</v>
      </c>
    </row>
    <row r="17" spans="1:14" ht="15" thickBot="1" x14ac:dyDescent="0.35">
      <c r="A17" s="2" t="s">
        <v>34</v>
      </c>
      <c r="B17" s="3">
        <v>1473</v>
      </c>
      <c r="C17" s="3">
        <v>1473</v>
      </c>
      <c r="D17" s="3">
        <v>0</v>
      </c>
      <c r="E17" s="3">
        <v>0</v>
      </c>
      <c r="F17" s="3">
        <v>0.82199999999999995</v>
      </c>
      <c r="G17" s="6">
        <v>1.2999999999999999E-2</v>
      </c>
      <c r="H17" s="6">
        <v>1.6E-2</v>
      </c>
      <c r="I17" s="6">
        <v>1.9E-2</v>
      </c>
      <c r="J17" s="6">
        <v>2.5000000000000001E-2</v>
      </c>
      <c r="K17" s="6">
        <v>3.2000000000000001E-2</v>
      </c>
      <c r="L17" s="6">
        <v>6.9000000000000006E-2</v>
      </c>
      <c r="M17" s="6">
        <v>1.7999999999999999E-2</v>
      </c>
      <c r="N17" s="6">
        <v>2.5000000000000001E-2</v>
      </c>
    </row>
    <row r="18" spans="1:14" ht="15" thickBot="1" x14ac:dyDescent="0.35">
      <c r="A18" s="2" t="s">
        <v>35</v>
      </c>
      <c r="B18" s="3">
        <v>1473</v>
      </c>
      <c r="C18" s="3">
        <v>1473</v>
      </c>
      <c r="D18" s="3">
        <v>0</v>
      </c>
      <c r="E18" s="3">
        <v>0</v>
      </c>
      <c r="F18" s="3">
        <v>0.82199999999999995</v>
      </c>
      <c r="G18" s="6">
        <v>1.2999999999999999E-2</v>
      </c>
      <c r="H18" s="6">
        <v>1.6E-2</v>
      </c>
      <c r="I18" s="6">
        <v>1.9E-2</v>
      </c>
      <c r="J18" s="6">
        <v>2.4E-2</v>
      </c>
      <c r="K18" s="6">
        <v>3.1E-2</v>
      </c>
      <c r="L18" s="6">
        <v>6.3E-2</v>
      </c>
      <c r="M18" s="6">
        <v>1.7000000000000001E-2</v>
      </c>
      <c r="N18" s="6">
        <v>2.4E-2</v>
      </c>
    </row>
    <row r="19" spans="1:14" ht="15" thickBot="1" x14ac:dyDescent="0.35">
      <c r="A19" s="2" t="s">
        <v>36</v>
      </c>
      <c r="B19" s="3">
        <v>1473</v>
      </c>
      <c r="C19" s="3">
        <v>1473</v>
      </c>
      <c r="D19" s="3">
        <v>0</v>
      </c>
      <c r="E19" s="3">
        <v>0</v>
      </c>
      <c r="F19" s="3">
        <v>0.82199999999999995</v>
      </c>
      <c r="G19" s="6">
        <v>1.2999999999999999E-2</v>
      </c>
      <c r="H19" s="6">
        <v>1.6E-2</v>
      </c>
      <c r="I19" s="6">
        <v>1.9E-2</v>
      </c>
      <c r="J19" s="6">
        <v>2.5999999999999999E-2</v>
      </c>
      <c r="K19" s="6">
        <v>3.3000000000000002E-2</v>
      </c>
      <c r="L19" s="6">
        <v>0.12</v>
      </c>
      <c r="M19" s="6">
        <v>1.7999999999999999E-2</v>
      </c>
      <c r="N19" s="6">
        <v>2.5999999999999999E-2</v>
      </c>
    </row>
    <row r="20" spans="1:14" ht="15" thickBot="1" x14ac:dyDescent="0.35">
      <c r="A20" s="2" t="s">
        <v>38</v>
      </c>
      <c r="B20" s="3">
        <v>1477</v>
      </c>
      <c r="C20" s="3">
        <v>1477</v>
      </c>
      <c r="D20" s="3">
        <v>0</v>
      </c>
      <c r="E20" s="3">
        <v>0</v>
      </c>
      <c r="F20" s="3">
        <v>0.82199999999999995</v>
      </c>
      <c r="G20" s="6">
        <v>1.4E-2</v>
      </c>
      <c r="H20" s="6">
        <v>1.7000000000000001E-2</v>
      </c>
      <c r="I20" s="6">
        <v>1.9E-2</v>
      </c>
      <c r="J20" s="6">
        <v>2.5000000000000001E-2</v>
      </c>
      <c r="K20" s="6">
        <v>3.3000000000000002E-2</v>
      </c>
      <c r="L20" s="6">
        <v>7.6999999999999999E-2</v>
      </c>
      <c r="M20" s="6">
        <v>1.7999999999999999E-2</v>
      </c>
      <c r="N20" s="6">
        <v>2.5000000000000001E-2</v>
      </c>
    </row>
    <row r="21" spans="1:14" ht="15" thickBot="1" x14ac:dyDescent="0.35">
      <c r="A21" s="2" t="s">
        <v>41</v>
      </c>
      <c r="B21" s="3">
        <v>1477</v>
      </c>
      <c r="C21" s="3">
        <v>1477</v>
      </c>
      <c r="D21" s="3">
        <v>0</v>
      </c>
      <c r="E21" s="3">
        <v>0</v>
      </c>
      <c r="F21" s="3">
        <v>0.82299999999999995</v>
      </c>
      <c r="G21" s="6">
        <v>2.4E-2</v>
      </c>
      <c r="H21" s="6">
        <v>3.4000000000000002E-2</v>
      </c>
      <c r="I21" s="6">
        <v>3.7999999999999999E-2</v>
      </c>
      <c r="J21" s="6">
        <v>4.9000000000000002E-2</v>
      </c>
      <c r="K21" s="6">
        <v>6.6000000000000003E-2</v>
      </c>
      <c r="L21" s="6">
        <v>0.17299999999999999</v>
      </c>
      <c r="M21" s="6">
        <v>3.5999999999999997E-2</v>
      </c>
      <c r="N21" s="6">
        <v>4.9000000000000002E-2</v>
      </c>
    </row>
    <row r="22" spans="1:14" ht="15" thickBot="1" x14ac:dyDescent="0.35">
      <c r="A22" s="2" t="s">
        <v>42</v>
      </c>
      <c r="B22" s="3">
        <v>1473</v>
      </c>
      <c r="C22" s="3">
        <v>1473</v>
      </c>
      <c r="D22" s="3">
        <v>0</v>
      </c>
      <c r="E22" s="3">
        <v>0</v>
      </c>
      <c r="F22" s="3">
        <v>0.82099999999999995</v>
      </c>
      <c r="G22" s="6">
        <v>3.0000000000000001E-3</v>
      </c>
      <c r="H22" s="6">
        <v>4.0000000000000001E-3</v>
      </c>
      <c r="I22" s="6">
        <v>5.0000000000000001E-3</v>
      </c>
      <c r="J22" s="6">
        <v>7.0000000000000001E-3</v>
      </c>
      <c r="K22" s="6">
        <v>0.01</v>
      </c>
      <c r="L22" s="6">
        <v>0.02</v>
      </c>
      <c r="M22" s="6">
        <v>4.0000000000000001E-3</v>
      </c>
      <c r="N22" s="6">
        <v>7.0000000000000001E-3</v>
      </c>
    </row>
    <row r="23" spans="1:14" ht="15" thickBot="1" x14ac:dyDescent="0.35">
      <c r="A23" s="2" t="s">
        <v>43</v>
      </c>
      <c r="B23" s="3">
        <v>1473</v>
      </c>
      <c r="C23" s="3">
        <v>1473</v>
      </c>
      <c r="D23" s="3">
        <v>0</v>
      </c>
      <c r="E23" s="3">
        <v>0</v>
      </c>
      <c r="F23" s="3">
        <v>0.82099999999999995</v>
      </c>
      <c r="G23" s="6">
        <v>2E-3</v>
      </c>
      <c r="H23" s="6">
        <v>4.0000000000000001E-3</v>
      </c>
      <c r="I23" s="6">
        <v>5.0000000000000001E-3</v>
      </c>
      <c r="J23" s="6">
        <v>7.0000000000000001E-3</v>
      </c>
      <c r="K23" s="6">
        <v>1.0999999999999999E-2</v>
      </c>
      <c r="L23" s="6">
        <v>1.9E-2</v>
      </c>
      <c r="M23" s="6">
        <v>4.0000000000000001E-3</v>
      </c>
      <c r="N23" s="6">
        <v>7.0000000000000001E-3</v>
      </c>
    </row>
    <row r="24" spans="1:14" ht="15" thickBot="1" x14ac:dyDescent="0.35">
      <c r="A24" s="2" t="s">
        <v>44</v>
      </c>
      <c r="B24" s="3">
        <v>1472</v>
      </c>
      <c r="C24" s="3">
        <v>1472</v>
      </c>
      <c r="D24" s="3">
        <v>0</v>
      </c>
      <c r="E24" s="3">
        <v>0</v>
      </c>
      <c r="F24" s="3">
        <v>0.82199999999999995</v>
      </c>
      <c r="G24" s="6">
        <v>3.0000000000000001E-3</v>
      </c>
      <c r="H24" s="6">
        <v>4.0000000000000001E-3</v>
      </c>
      <c r="I24" s="6">
        <v>5.0000000000000001E-3</v>
      </c>
      <c r="J24" s="6">
        <v>7.0000000000000001E-3</v>
      </c>
      <c r="K24" s="6">
        <v>1.0999999999999999E-2</v>
      </c>
      <c r="L24" s="6">
        <v>0.03</v>
      </c>
      <c r="M24" s="6">
        <v>5.0000000000000001E-3</v>
      </c>
      <c r="N24" s="6">
        <v>7.0000000000000001E-3</v>
      </c>
    </row>
    <row r="25" spans="1:14" ht="15" thickBot="1" x14ac:dyDescent="0.35">
      <c r="A25" s="2" t="s">
        <v>46</v>
      </c>
      <c r="B25" s="3">
        <v>1472</v>
      </c>
      <c r="C25" s="3">
        <v>1472</v>
      </c>
      <c r="D25" s="3">
        <v>0</v>
      </c>
      <c r="E25" s="3">
        <v>0</v>
      </c>
      <c r="F25" s="3">
        <v>0.82199999999999995</v>
      </c>
      <c r="G25" s="6">
        <v>2E-3</v>
      </c>
      <c r="H25" s="6">
        <v>4.0000000000000001E-3</v>
      </c>
      <c r="I25" s="6">
        <v>5.0000000000000001E-3</v>
      </c>
      <c r="J25" s="6">
        <v>7.0000000000000001E-3</v>
      </c>
      <c r="K25" s="6">
        <v>0.01</v>
      </c>
      <c r="L25" s="6">
        <v>1.6E-2</v>
      </c>
      <c r="M25" s="6">
        <v>4.0000000000000001E-3</v>
      </c>
      <c r="N25" s="6">
        <v>7.0000000000000001E-3</v>
      </c>
    </row>
    <row r="26" spans="1:14" ht="15" thickBot="1" x14ac:dyDescent="0.35">
      <c r="A26" s="2" t="s">
        <v>47</v>
      </c>
      <c r="B26" s="3">
        <v>1473</v>
      </c>
      <c r="C26" s="3">
        <v>1473</v>
      </c>
      <c r="D26" s="3">
        <v>0</v>
      </c>
      <c r="E26" s="3">
        <v>0</v>
      </c>
      <c r="F26" s="3">
        <v>0.82099999999999995</v>
      </c>
      <c r="G26" s="6">
        <v>3.0000000000000001E-3</v>
      </c>
      <c r="H26" s="6">
        <v>4.0000000000000001E-3</v>
      </c>
      <c r="I26" s="6">
        <v>5.0000000000000001E-3</v>
      </c>
      <c r="J26" s="6">
        <v>7.0000000000000001E-3</v>
      </c>
      <c r="K26" s="6">
        <v>0.01</v>
      </c>
      <c r="L26" s="6">
        <v>2.5999999999999999E-2</v>
      </c>
      <c r="M26" s="6">
        <v>5.0000000000000001E-3</v>
      </c>
      <c r="N26" s="6">
        <v>7.0000000000000001E-3</v>
      </c>
    </row>
    <row r="27" spans="1:14" ht="15" thickBot="1" x14ac:dyDescent="0.35">
      <c r="A27" s="2" t="s">
        <v>49</v>
      </c>
      <c r="B27" s="3">
        <v>1472</v>
      </c>
      <c r="C27" s="3">
        <v>1472</v>
      </c>
      <c r="D27" s="3">
        <v>0</v>
      </c>
      <c r="E27" s="3">
        <v>0</v>
      </c>
      <c r="F27" s="3">
        <v>0.82199999999999995</v>
      </c>
      <c r="G27" s="6">
        <v>3.0000000000000001E-3</v>
      </c>
      <c r="H27" s="6">
        <v>4.0000000000000001E-3</v>
      </c>
      <c r="I27" s="6">
        <v>5.0000000000000001E-3</v>
      </c>
      <c r="J27" s="6">
        <v>7.0000000000000001E-3</v>
      </c>
      <c r="K27" s="6">
        <v>1.0999999999999999E-2</v>
      </c>
      <c r="L27" s="6">
        <v>4.2000000000000003E-2</v>
      </c>
      <c r="M27" s="6">
        <v>4.0000000000000001E-3</v>
      </c>
      <c r="N27" s="6">
        <v>7.0000000000000001E-3</v>
      </c>
    </row>
    <row r="28" spans="1:14" ht="21" thickBot="1" x14ac:dyDescent="0.35">
      <c r="A28" s="2" t="s">
        <v>50</v>
      </c>
      <c r="B28" s="3">
        <v>1473</v>
      </c>
      <c r="C28" s="3">
        <v>1473</v>
      </c>
      <c r="D28" s="3">
        <v>0</v>
      </c>
      <c r="E28" s="3">
        <v>0</v>
      </c>
      <c r="F28" s="3">
        <v>0.82099999999999995</v>
      </c>
      <c r="G28" s="6">
        <v>3.0000000000000001E-3</v>
      </c>
      <c r="H28" s="6">
        <v>4.0000000000000001E-3</v>
      </c>
      <c r="I28" s="6">
        <v>5.0000000000000001E-3</v>
      </c>
      <c r="J28" s="6">
        <v>7.0000000000000001E-3</v>
      </c>
      <c r="K28" s="6">
        <v>0.01</v>
      </c>
      <c r="L28" s="6">
        <v>2.3E-2</v>
      </c>
      <c r="M28" s="6">
        <v>4.0000000000000001E-3</v>
      </c>
      <c r="N28" s="6">
        <v>7.0000000000000001E-3</v>
      </c>
    </row>
    <row r="29" spans="1:14" ht="21" thickBot="1" x14ac:dyDescent="0.35">
      <c r="A29" s="2" t="s">
        <v>51</v>
      </c>
      <c r="B29" s="3">
        <v>1473</v>
      </c>
      <c r="C29" s="3">
        <v>1473</v>
      </c>
      <c r="D29" s="3">
        <v>0</v>
      </c>
      <c r="E29" s="3">
        <v>0</v>
      </c>
      <c r="F29" s="3">
        <v>0.82199999999999995</v>
      </c>
      <c r="G29" s="6">
        <v>3.0000000000000001E-3</v>
      </c>
      <c r="H29" s="6">
        <v>4.0000000000000001E-3</v>
      </c>
      <c r="I29" s="6">
        <v>5.0000000000000001E-3</v>
      </c>
      <c r="J29" s="6">
        <v>7.0000000000000001E-3</v>
      </c>
      <c r="K29" s="6">
        <v>1.0999999999999999E-2</v>
      </c>
      <c r="L29" s="6">
        <v>4.1000000000000002E-2</v>
      </c>
      <c r="M29" s="6">
        <v>5.0000000000000001E-3</v>
      </c>
      <c r="N29" s="6">
        <v>7.0000000000000001E-3</v>
      </c>
    </row>
    <row r="30" spans="1:14" ht="21" thickBot="1" x14ac:dyDescent="0.35">
      <c r="A30" s="2" t="s">
        <v>53</v>
      </c>
      <c r="B30" s="3">
        <v>1478</v>
      </c>
      <c r="C30" s="3">
        <v>1478</v>
      </c>
      <c r="D30" s="3">
        <v>0</v>
      </c>
      <c r="E30" s="3">
        <v>0</v>
      </c>
      <c r="F30" s="3">
        <v>0.82199999999999995</v>
      </c>
      <c r="G30" s="6">
        <v>3.0000000000000001E-3</v>
      </c>
      <c r="H30" s="6">
        <v>4.0000000000000001E-3</v>
      </c>
      <c r="I30" s="6">
        <v>5.0000000000000001E-3</v>
      </c>
      <c r="J30" s="6">
        <v>0.01</v>
      </c>
      <c r="K30" s="6">
        <v>1.6E-2</v>
      </c>
      <c r="L30" s="6">
        <v>3.5000000000000003E-2</v>
      </c>
      <c r="M30" s="6">
        <v>5.0000000000000001E-3</v>
      </c>
      <c r="N30" s="6">
        <v>0.01</v>
      </c>
    </row>
    <row r="31" spans="1:14" ht="21" thickBot="1" x14ac:dyDescent="0.35">
      <c r="A31" s="2" t="s">
        <v>54</v>
      </c>
      <c r="B31" s="3">
        <v>1478</v>
      </c>
      <c r="C31" s="3">
        <v>1478</v>
      </c>
      <c r="D31" s="3">
        <v>0</v>
      </c>
      <c r="E31" s="3">
        <v>0</v>
      </c>
      <c r="F31" s="3">
        <v>0.82199999999999995</v>
      </c>
      <c r="G31" s="6">
        <v>3.0000000000000001E-3</v>
      </c>
      <c r="H31" s="6">
        <v>4.0000000000000001E-3</v>
      </c>
      <c r="I31" s="6">
        <v>5.0000000000000001E-3</v>
      </c>
      <c r="J31" s="6">
        <v>7.0000000000000001E-3</v>
      </c>
      <c r="K31" s="6">
        <v>0.01</v>
      </c>
      <c r="L31" s="6">
        <v>2.1000000000000001E-2</v>
      </c>
      <c r="M31" s="6">
        <v>5.0000000000000001E-3</v>
      </c>
      <c r="N31" s="6">
        <v>7.0000000000000001E-3</v>
      </c>
    </row>
    <row r="32" spans="1:14" ht="15" thickBot="1" x14ac:dyDescent="0.35">
      <c r="A32" s="2" t="s">
        <v>56</v>
      </c>
      <c r="B32" s="3">
        <v>1478</v>
      </c>
      <c r="C32" s="3">
        <v>1478</v>
      </c>
      <c r="D32" s="3">
        <v>0</v>
      </c>
      <c r="E32" s="3">
        <v>0</v>
      </c>
      <c r="F32" s="3">
        <v>0.82199999999999995</v>
      </c>
      <c r="G32" s="6">
        <v>3.0000000000000001E-3</v>
      </c>
      <c r="H32" s="6">
        <v>4.0000000000000001E-3</v>
      </c>
      <c r="I32" s="6">
        <v>5.0000000000000001E-3</v>
      </c>
      <c r="J32" s="6">
        <v>7.0000000000000001E-3</v>
      </c>
      <c r="K32" s="6">
        <v>0.01</v>
      </c>
      <c r="L32" s="6">
        <v>2.1000000000000001E-2</v>
      </c>
      <c r="M32" s="6">
        <v>4.0000000000000001E-3</v>
      </c>
      <c r="N32" s="6">
        <v>7.0000000000000001E-3</v>
      </c>
    </row>
    <row r="33" spans="1:14" ht="15" thickBot="1" x14ac:dyDescent="0.35">
      <c r="A33" s="2" t="s">
        <v>57</v>
      </c>
      <c r="B33" s="3">
        <v>1473</v>
      </c>
      <c r="C33" s="3">
        <v>1473</v>
      </c>
      <c r="D33" s="3">
        <v>0</v>
      </c>
      <c r="E33" s="3">
        <v>0</v>
      </c>
      <c r="F33" s="3">
        <v>0.82099999999999995</v>
      </c>
      <c r="G33" s="6">
        <v>3.0000000000000001E-3</v>
      </c>
      <c r="H33" s="6">
        <v>4.0000000000000001E-3</v>
      </c>
      <c r="I33" s="6">
        <v>5.0000000000000001E-3</v>
      </c>
      <c r="J33" s="6">
        <v>8.0000000000000002E-3</v>
      </c>
      <c r="K33" s="6">
        <v>1.2E-2</v>
      </c>
      <c r="L33" s="6">
        <v>8.4000000000000005E-2</v>
      </c>
      <c r="M33" s="6">
        <v>5.0000000000000001E-3</v>
      </c>
      <c r="N33" s="6">
        <v>8.0000000000000002E-3</v>
      </c>
    </row>
    <row r="34" spans="1:14" ht="15" thickBot="1" x14ac:dyDescent="0.35">
      <c r="A34" s="2" t="s">
        <v>59</v>
      </c>
      <c r="B34" s="3">
        <v>1472</v>
      </c>
      <c r="C34" s="3">
        <v>1472</v>
      </c>
      <c r="D34" s="3">
        <v>0</v>
      </c>
      <c r="E34" s="3">
        <v>0</v>
      </c>
      <c r="F34" s="3">
        <v>0.82199999999999995</v>
      </c>
      <c r="G34" s="6">
        <v>3.0000000000000001E-3</v>
      </c>
      <c r="H34" s="6">
        <v>4.0000000000000001E-3</v>
      </c>
      <c r="I34" s="6">
        <v>5.0000000000000001E-3</v>
      </c>
      <c r="J34" s="6">
        <v>8.9999999999999993E-3</v>
      </c>
      <c r="K34" s="6">
        <v>1.2E-2</v>
      </c>
      <c r="L34" s="6">
        <v>3.2000000000000001E-2</v>
      </c>
      <c r="M34" s="6">
        <v>5.0000000000000001E-3</v>
      </c>
      <c r="N34" s="6">
        <v>8.9999999999999993E-3</v>
      </c>
    </row>
    <row r="35" spans="1:14" ht="21" thickBot="1" x14ac:dyDescent="0.35">
      <c r="A35" s="2" t="s">
        <v>60</v>
      </c>
      <c r="B35" s="3">
        <v>1472</v>
      </c>
      <c r="C35" s="3">
        <v>1472</v>
      </c>
      <c r="D35" s="3">
        <v>0</v>
      </c>
      <c r="E35" s="3">
        <v>0</v>
      </c>
      <c r="F35" s="3">
        <v>0.82199999999999995</v>
      </c>
      <c r="G35" s="6">
        <v>3.0000000000000001E-3</v>
      </c>
      <c r="H35" s="6">
        <v>4.0000000000000001E-3</v>
      </c>
      <c r="I35" s="6">
        <v>5.0000000000000001E-3</v>
      </c>
      <c r="J35" s="6">
        <v>7.0000000000000001E-3</v>
      </c>
      <c r="K35" s="6">
        <v>1.0999999999999999E-2</v>
      </c>
      <c r="L35" s="6">
        <v>1.9E-2</v>
      </c>
      <c r="M35" s="6">
        <v>4.0000000000000001E-3</v>
      </c>
      <c r="N35" s="6">
        <v>7.0000000000000001E-3</v>
      </c>
    </row>
    <row r="36" spans="1:14" ht="15" thickBot="1" x14ac:dyDescent="0.35">
      <c r="A36" s="2" t="s">
        <v>61</v>
      </c>
      <c r="B36" s="3">
        <v>1473</v>
      </c>
      <c r="C36" s="3">
        <v>1473</v>
      </c>
      <c r="D36" s="3">
        <v>0</v>
      </c>
      <c r="E36" s="3">
        <v>0</v>
      </c>
      <c r="F36" s="3">
        <v>0.82099999999999995</v>
      </c>
      <c r="G36" s="6">
        <v>3.0000000000000001E-3</v>
      </c>
      <c r="H36" s="6">
        <v>4.0000000000000001E-3</v>
      </c>
      <c r="I36" s="6">
        <v>5.0000000000000001E-3</v>
      </c>
      <c r="J36" s="6">
        <v>7.0000000000000001E-3</v>
      </c>
      <c r="K36" s="6">
        <v>0.01</v>
      </c>
      <c r="L36" s="6">
        <v>0.06</v>
      </c>
      <c r="M36" s="6">
        <v>4.0000000000000001E-3</v>
      </c>
      <c r="N36" s="6">
        <v>7.0000000000000001E-3</v>
      </c>
    </row>
    <row r="37" spans="1:14" ht="15" thickBot="1" x14ac:dyDescent="0.35">
      <c r="A37" s="2" t="s">
        <v>62</v>
      </c>
      <c r="B37" s="3">
        <v>1473</v>
      </c>
      <c r="C37" s="3">
        <v>1473</v>
      </c>
      <c r="D37" s="3">
        <v>0</v>
      </c>
      <c r="E37" s="3">
        <v>0</v>
      </c>
      <c r="F37" s="3">
        <v>0.82099999999999995</v>
      </c>
      <c r="G37" s="6">
        <v>3.0000000000000001E-3</v>
      </c>
      <c r="H37" s="6">
        <v>4.0000000000000001E-3</v>
      </c>
      <c r="I37" s="6">
        <v>5.0000000000000001E-3</v>
      </c>
      <c r="J37" s="6">
        <v>7.0000000000000001E-3</v>
      </c>
      <c r="K37" s="6">
        <v>8.9999999999999993E-3</v>
      </c>
      <c r="L37" s="6">
        <v>3.9E-2</v>
      </c>
      <c r="M37" s="6">
        <v>4.0000000000000001E-3</v>
      </c>
      <c r="N37" s="6">
        <v>7.0000000000000001E-3</v>
      </c>
    </row>
    <row r="38" spans="1:14" ht="15" thickBot="1" x14ac:dyDescent="0.35">
      <c r="A38" s="2" t="s">
        <v>63</v>
      </c>
      <c r="B38" s="3">
        <v>1473</v>
      </c>
      <c r="C38" s="3">
        <v>1473</v>
      </c>
      <c r="D38" s="3">
        <v>0</v>
      </c>
      <c r="E38" s="3">
        <v>0</v>
      </c>
      <c r="F38" s="3">
        <v>0.82099999999999995</v>
      </c>
      <c r="G38" s="6">
        <v>3.0000000000000001E-3</v>
      </c>
      <c r="H38" s="6">
        <v>4.0000000000000001E-3</v>
      </c>
      <c r="I38" s="6">
        <v>5.0000000000000001E-3</v>
      </c>
      <c r="J38" s="6">
        <v>7.0000000000000001E-3</v>
      </c>
      <c r="K38" s="6">
        <v>1.0999999999999999E-2</v>
      </c>
      <c r="L38" s="6">
        <v>0.02</v>
      </c>
      <c r="M38" s="6">
        <v>4.0000000000000001E-3</v>
      </c>
      <c r="N38" s="6">
        <v>7.0000000000000001E-3</v>
      </c>
    </row>
    <row r="39" spans="1:14" ht="15" thickBot="1" x14ac:dyDescent="0.35">
      <c r="A39" s="2" t="s">
        <v>67</v>
      </c>
      <c r="B39" s="3">
        <v>1477</v>
      </c>
      <c r="C39" s="3">
        <v>1477</v>
      </c>
      <c r="D39" s="3">
        <v>0</v>
      </c>
      <c r="E39" s="3">
        <v>0</v>
      </c>
      <c r="F39" s="3">
        <v>0.82199999999999995</v>
      </c>
      <c r="G39" s="6">
        <v>3.0000000000000001E-3</v>
      </c>
      <c r="H39" s="6">
        <v>4.0000000000000001E-3</v>
      </c>
      <c r="I39" s="6">
        <v>5.0000000000000001E-3</v>
      </c>
      <c r="J39" s="6">
        <v>8.0000000000000002E-3</v>
      </c>
      <c r="K39" s="6">
        <v>1.2E-2</v>
      </c>
      <c r="L39" s="6">
        <v>2.7E-2</v>
      </c>
      <c r="M39" s="6">
        <v>5.0000000000000001E-3</v>
      </c>
      <c r="N39" s="6">
        <v>8.0000000000000002E-3</v>
      </c>
    </row>
    <row r="40" spans="1:14" ht="21" thickBot="1" x14ac:dyDescent="0.35">
      <c r="A40" s="2" t="s">
        <v>69</v>
      </c>
      <c r="B40" s="3">
        <v>1472</v>
      </c>
      <c r="C40" s="3">
        <v>1472</v>
      </c>
      <c r="D40" s="3">
        <v>0</v>
      </c>
      <c r="E40" s="3">
        <v>0</v>
      </c>
      <c r="F40" s="3">
        <v>0.82199999999999995</v>
      </c>
      <c r="G40" s="4">
        <v>0.434</v>
      </c>
      <c r="H40" s="4">
        <v>0.57199999999999995</v>
      </c>
      <c r="I40" s="4">
        <v>0.61799999999999999</v>
      </c>
      <c r="J40" s="5">
        <v>0.82699999999999996</v>
      </c>
      <c r="K40" s="5">
        <v>1.498</v>
      </c>
      <c r="L40" s="5">
        <v>1.929</v>
      </c>
      <c r="M40" s="4">
        <v>0.60899999999999999</v>
      </c>
      <c r="N40" s="5">
        <v>0.82699999999999996</v>
      </c>
    </row>
    <row r="41" spans="1:14" ht="15" thickBot="1" x14ac:dyDescent="0.35">
      <c r="A41" s="2" t="s">
        <v>15</v>
      </c>
      <c r="B41" s="3">
        <v>1472</v>
      </c>
      <c r="C41" s="3">
        <v>1472</v>
      </c>
      <c r="D41" s="3">
        <v>0</v>
      </c>
      <c r="E41" s="3">
        <v>0</v>
      </c>
      <c r="F41" s="3">
        <v>0.81899999999999995</v>
      </c>
      <c r="G41" s="5">
        <v>1.46</v>
      </c>
      <c r="H41" s="5">
        <v>1.7150000000000001</v>
      </c>
      <c r="I41" s="5">
        <v>1.831</v>
      </c>
      <c r="J41" s="5">
        <v>2.19</v>
      </c>
      <c r="K41" s="5">
        <v>2.597</v>
      </c>
      <c r="L41" s="5">
        <v>3.4980000000000002</v>
      </c>
      <c r="M41" s="5">
        <v>1.776</v>
      </c>
      <c r="N41" s="5">
        <v>2.19</v>
      </c>
    </row>
    <row r="42" spans="1:14" x14ac:dyDescent="0.3">
      <c r="A42" s="10" t="s">
        <v>71</v>
      </c>
      <c r="H42">
        <f>SUM(H3:H40)</f>
        <v>1.6420000000000003</v>
      </c>
      <c r="I42">
        <f t="shared" ref="I42:N42" si="0">SUM(I3:I40)</f>
        <v>1.8269999999999977</v>
      </c>
      <c r="J42">
        <f t="shared" si="0"/>
        <v>2.820999999999998</v>
      </c>
      <c r="K42">
        <f t="shared" si="0"/>
        <v>3.9719999999999986</v>
      </c>
      <c r="L42">
        <f t="shared" si="0"/>
        <v>7.7369999999999974</v>
      </c>
      <c r="M42">
        <f t="shared" si="0"/>
        <v>1.7719999999999994</v>
      </c>
      <c r="N42">
        <f t="shared" si="0"/>
        <v>2.820999999999998</v>
      </c>
    </row>
    <row r="45" spans="1:14" ht="15" thickBot="1" x14ac:dyDescent="0.35"/>
    <row r="46" spans="1:14" s="17" customFormat="1" ht="15" thickBot="1" x14ac:dyDescent="0.35">
      <c r="A46" s="16" t="s">
        <v>0</v>
      </c>
      <c r="B46" s="16" t="s">
        <v>1</v>
      </c>
      <c r="C46" s="16" t="s">
        <v>2</v>
      </c>
      <c r="D46" s="16" t="s">
        <v>3</v>
      </c>
      <c r="E46" s="16" t="s">
        <v>4</v>
      </c>
      <c r="F46" s="16" t="s">
        <v>5</v>
      </c>
      <c r="G46" s="16" t="s">
        <v>6</v>
      </c>
      <c r="H46" s="16" t="s">
        <v>7</v>
      </c>
      <c r="I46" s="16" t="s">
        <v>8</v>
      </c>
      <c r="J46" s="16" t="s">
        <v>9</v>
      </c>
      <c r="K46" s="16" t="s">
        <v>10</v>
      </c>
      <c r="L46" s="16" t="s">
        <v>11</v>
      </c>
      <c r="M46" s="16" t="s">
        <v>12</v>
      </c>
      <c r="N46" s="16" t="s">
        <v>13</v>
      </c>
    </row>
    <row r="47" spans="1:14" ht="15" thickBot="1" x14ac:dyDescent="0.35">
      <c r="A47" s="2" t="s">
        <v>20</v>
      </c>
      <c r="B47" s="3">
        <v>1117</v>
      </c>
      <c r="C47" s="3">
        <v>1117</v>
      </c>
      <c r="D47" s="3">
        <v>0</v>
      </c>
      <c r="E47" s="3">
        <v>0</v>
      </c>
      <c r="F47" s="3">
        <v>0.626</v>
      </c>
      <c r="G47" s="6">
        <v>2.5000000000000001E-2</v>
      </c>
      <c r="H47" s="6">
        <v>3.6999999999999998E-2</v>
      </c>
      <c r="I47" s="6">
        <v>4.3999999999999997E-2</v>
      </c>
      <c r="J47" s="6">
        <v>6.4000000000000001E-2</v>
      </c>
      <c r="K47" s="6">
        <v>0.218</v>
      </c>
      <c r="L47" s="4">
        <v>0.308</v>
      </c>
      <c r="M47" s="6">
        <v>4.4999999999999998E-2</v>
      </c>
      <c r="N47" s="6">
        <v>6.4000000000000001E-2</v>
      </c>
    </row>
    <row r="48" spans="1:14" ht="15" thickBot="1" x14ac:dyDescent="0.35">
      <c r="A48" s="2" t="s">
        <v>24</v>
      </c>
      <c r="B48" s="3">
        <v>1118</v>
      </c>
      <c r="C48" s="3">
        <v>1118</v>
      </c>
      <c r="D48" s="3">
        <v>0</v>
      </c>
      <c r="E48" s="3">
        <v>0</v>
      </c>
      <c r="F48" s="3">
        <v>0.625</v>
      </c>
      <c r="G48" s="6">
        <v>1.6E-2</v>
      </c>
      <c r="H48" s="6">
        <v>0.02</v>
      </c>
      <c r="I48" s="6">
        <v>2.1999999999999999E-2</v>
      </c>
      <c r="J48" s="6">
        <v>2.7E-2</v>
      </c>
      <c r="K48" s="6">
        <v>3.5000000000000003E-2</v>
      </c>
      <c r="L48" s="6">
        <v>6.4000000000000001E-2</v>
      </c>
      <c r="M48" s="6">
        <v>2.1000000000000001E-2</v>
      </c>
      <c r="N48" s="6">
        <v>2.7E-2</v>
      </c>
    </row>
    <row r="49" spans="1:14" ht="15" thickBot="1" x14ac:dyDescent="0.35">
      <c r="A49" s="2" t="s">
        <v>27</v>
      </c>
      <c r="B49" s="3">
        <v>1118</v>
      </c>
      <c r="C49" s="3">
        <v>1118</v>
      </c>
      <c r="D49" s="3">
        <v>0</v>
      </c>
      <c r="E49" s="3">
        <v>0</v>
      </c>
      <c r="F49" s="3">
        <v>0.625</v>
      </c>
      <c r="G49" s="6">
        <v>1.2999999999999999E-2</v>
      </c>
      <c r="H49" s="6">
        <v>1.6E-2</v>
      </c>
      <c r="I49" s="6">
        <v>1.9E-2</v>
      </c>
      <c r="J49" s="6">
        <v>2.5999999999999999E-2</v>
      </c>
      <c r="K49" s="6">
        <v>3.5999999999999997E-2</v>
      </c>
      <c r="L49" s="6">
        <v>0.18</v>
      </c>
      <c r="M49" s="6">
        <v>1.7999999999999999E-2</v>
      </c>
      <c r="N49" s="6">
        <v>2.5999999999999999E-2</v>
      </c>
    </row>
    <row r="50" spans="1:14" ht="15" thickBot="1" x14ac:dyDescent="0.35">
      <c r="A50" s="2" t="s">
        <v>30</v>
      </c>
      <c r="B50" s="3">
        <v>1117</v>
      </c>
      <c r="C50" s="3">
        <v>1117</v>
      </c>
      <c r="D50" s="3">
        <v>0</v>
      </c>
      <c r="E50" s="3">
        <v>0</v>
      </c>
      <c r="F50" s="3">
        <v>0.626</v>
      </c>
      <c r="G50" s="6">
        <v>9.7000000000000003E-2</v>
      </c>
      <c r="H50" s="6">
        <v>0.16600000000000001</v>
      </c>
      <c r="I50" s="6">
        <v>0.192</v>
      </c>
      <c r="J50" s="6">
        <v>0.22700000000000001</v>
      </c>
      <c r="K50" s="4">
        <v>0.26600000000000001</v>
      </c>
      <c r="L50" s="4">
        <v>0.38700000000000001</v>
      </c>
      <c r="M50" s="6">
        <v>0.17100000000000001</v>
      </c>
      <c r="N50" s="6">
        <v>0.22700000000000001</v>
      </c>
    </row>
    <row r="51" spans="1:14" ht="15" thickBot="1" x14ac:dyDescent="0.35">
      <c r="A51" s="2" t="s">
        <v>37</v>
      </c>
      <c r="B51" s="3">
        <v>1117</v>
      </c>
      <c r="C51" s="3">
        <v>1117</v>
      </c>
      <c r="D51" s="3">
        <v>0</v>
      </c>
      <c r="E51" s="3">
        <v>0</v>
      </c>
      <c r="F51" s="3">
        <v>0.626</v>
      </c>
      <c r="G51" s="6">
        <v>1.2999999999999999E-2</v>
      </c>
      <c r="H51" s="6">
        <v>1.7000000000000001E-2</v>
      </c>
      <c r="I51" s="6">
        <v>1.9E-2</v>
      </c>
      <c r="J51" s="6">
        <v>2.4E-2</v>
      </c>
      <c r="K51" s="6">
        <v>0.03</v>
      </c>
      <c r="L51" s="6">
        <v>6.3E-2</v>
      </c>
      <c r="M51" s="6">
        <v>1.7999999999999999E-2</v>
      </c>
      <c r="N51" s="6">
        <v>2.4E-2</v>
      </c>
    </row>
    <row r="52" spans="1:14" ht="15" thickBot="1" x14ac:dyDescent="0.35">
      <c r="A52" s="2" t="s">
        <v>39</v>
      </c>
      <c r="B52" s="3">
        <v>1118</v>
      </c>
      <c r="C52" s="3">
        <v>1118</v>
      </c>
      <c r="D52" s="3">
        <v>0</v>
      </c>
      <c r="E52" s="3">
        <v>0</v>
      </c>
      <c r="F52" s="3">
        <v>0.625</v>
      </c>
      <c r="G52" s="6">
        <v>1.2999999999999999E-2</v>
      </c>
      <c r="H52" s="6">
        <v>1.9E-2</v>
      </c>
      <c r="I52" s="6">
        <v>2.4E-2</v>
      </c>
      <c r="J52" s="6">
        <v>3.3000000000000002E-2</v>
      </c>
      <c r="K52" s="6">
        <v>5.7000000000000002E-2</v>
      </c>
      <c r="L52" s="6">
        <v>0.224</v>
      </c>
      <c r="M52" s="6">
        <v>2.1000000000000001E-2</v>
      </c>
      <c r="N52" s="6">
        <v>3.3000000000000002E-2</v>
      </c>
    </row>
    <row r="53" spans="1:14" ht="15" thickBot="1" x14ac:dyDescent="0.35">
      <c r="A53" s="2" t="s">
        <v>40</v>
      </c>
      <c r="B53" s="3">
        <v>1118</v>
      </c>
      <c r="C53" s="3">
        <v>1118</v>
      </c>
      <c r="D53" s="3">
        <v>0</v>
      </c>
      <c r="E53" s="3">
        <v>0</v>
      </c>
      <c r="F53" s="3">
        <v>0.625</v>
      </c>
      <c r="G53" s="6">
        <v>0.03</v>
      </c>
      <c r="H53" s="6">
        <v>3.5000000000000003E-2</v>
      </c>
      <c r="I53" s="6">
        <v>3.9E-2</v>
      </c>
      <c r="J53" s="6">
        <v>4.8000000000000001E-2</v>
      </c>
      <c r="K53" s="6">
        <v>6.0999999999999999E-2</v>
      </c>
      <c r="L53" s="6">
        <v>0.17</v>
      </c>
      <c r="M53" s="6">
        <v>3.6999999999999998E-2</v>
      </c>
      <c r="N53" s="6">
        <v>4.7E-2</v>
      </c>
    </row>
    <row r="54" spans="1:14" ht="21" thickBot="1" x14ac:dyDescent="0.35">
      <c r="A54" s="2" t="s">
        <v>45</v>
      </c>
      <c r="B54" s="3">
        <v>1117</v>
      </c>
      <c r="C54" s="3">
        <v>1117</v>
      </c>
      <c r="D54" s="3">
        <v>0</v>
      </c>
      <c r="E54" s="3">
        <v>0</v>
      </c>
      <c r="F54" s="3">
        <v>0.626</v>
      </c>
      <c r="G54" s="6">
        <v>3.0000000000000001E-3</v>
      </c>
      <c r="H54" s="6">
        <v>4.0000000000000001E-3</v>
      </c>
      <c r="I54" s="6">
        <v>5.0000000000000001E-3</v>
      </c>
      <c r="J54" s="6">
        <v>1.0999999999999999E-2</v>
      </c>
      <c r="K54" s="6">
        <v>1.4999999999999999E-2</v>
      </c>
      <c r="L54" s="6">
        <v>2.4E-2</v>
      </c>
      <c r="M54" s="6">
        <v>5.0000000000000001E-3</v>
      </c>
      <c r="N54" s="6">
        <v>1.0999999999999999E-2</v>
      </c>
    </row>
    <row r="55" spans="1:14" ht="15" thickBot="1" x14ac:dyDescent="0.35">
      <c r="A55" s="2" t="s">
        <v>48</v>
      </c>
      <c r="B55" s="3">
        <v>1117</v>
      </c>
      <c r="C55" s="3">
        <v>1117</v>
      </c>
      <c r="D55" s="3">
        <v>0</v>
      </c>
      <c r="E55" s="3">
        <v>0</v>
      </c>
      <c r="F55" s="3">
        <v>0.626</v>
      </c>
      <c r="G55" s="6">
        <v>3.0000000000000001E-3</v>
      </c>
      <c r="H55" s="6">
        <v>5.0000000000000001E-3</v>
      </c>
      <c r="I55" s="6">
        <v>8.9999999999999993E-3</v>
      </c>
      <c r="J55" s="6">
        <v>1.4E-2</v>
      </c>
      <c r="K55" s="6">
        <v>2.1000000000000001E-2</v>
      </c>
      <c r="L55" s="6">
        <v>6.7000000000000004E-2</v>
      </c>
      <c r="M55" s="6">
        <v>7.0000000000000001E-3</v>
      </c>
      <c r="N55" s="6">
        <v>1.4E-2</v>
      </c>
    </row>
    <row r="56" spans="1:14" ht="15" thickBot="1" x14ac:dyDescent="0.35">
      <c r="A56" s="2" t="s">
        <v>52</v>
      </c>
      <c r="B56" s="3">
        <v>1118</v>
      </c>
      <c r="C56" s="3">
        <v>1118</v>
      </c>
      <c r="D56" s="3">
        <v>0</v>
      </c>
      <c r="E56" s="3">
        <v>0</v>
      </c>
      <c r="F56" s="3">
        <v>0.625</v>
      </c>
      <c r="G56" s="6">
        <v>3.0000000000000001E-3</v>
      </c>
      <c r="H56" s="6">
        <v>4.0000000000000001E-3</v>
      </c>
      <c r="I56" s="6">
        <v>5.0000000000000001E-3</v>
      </c>
      <c r="J56" s="6">
        <v>0.01</v>
      </c>
      <c r="K56" s="6">
        <v>1.7000000000000001E-2</v>
      </c>
      <c r="L56" s="6">
        <v>3.5999999999999997E-2</v>
      </c>
      <c r="M56" s="6">
        <v>5.0000000000000001E-3</v>
      </c>
      <c r="N56" s="6">
        <v>0.01</v>
      </c>
    </row>
    <row r="57" spans="1:14" ht="15" thickBot="1" x14ac:dyDescent="0.35">
      <c r="A57" s="2" t="s">
        <v>55</v>
      </c>
      <c r="B57" s="3">
        <v>1118</v>
      </c>
      <c r="C57" s="3">
        <v>1118</v>
      </c>
      <c r="D57" s="3">
        <v>0</v>
      </c>
      <c r="E57" s="3">
        <v>0</v>
      </c>
      <c r="F57" s="3">
        <v>0.625</v>
      </c>
      <c r="G57" s="6">
        <v>3.0000000000000001E-3</v>
      </c>
      <c r="H57" s="6">
        <v>4.0000000000000001E-3</v>
      </c>
      <c r="I57" s="6">
        <v>5.0000000000000001E-3</v>
      </c>
      <c r="J57" s="6">
        <v>7.0000000000000001E-3</v>
      </c>
      <c r="K57" s="6">
        <v>0.01</v>
      </c>
      <c r="L57" s="6">
        <v>1.7000000000000001E-2</v>
      </c>
      <c r="M57" s="6">
        <v>4.0000000000000001E-3</v>
      </c>
      <c r="N57" s="6">
        <v>7.0000000000000001E-3</v>
      </c>
    </row>
    <row r="58" spans="1:14" ht="15" thickBot="1" x14ac:dyDescent="0.35">
      <c r="A58" s="2" t="s">
        <v>58</v>
      </c>
      <c r="B58" s="3">
        <v>1117</v>
      </c>
      <c r="C58" s="3">
        <v>1117</v>
      </c>
      <c r="D58" s="3">
        <v>0</v>
      </c>
      <c r="E58" s="3">
        <v>0</v>
      </c>
      <c r="F58" s="3">
        <v>0.626</v>
      </c>
      <c r="G58" s="6">
        <v>3.0000000000000001E-3</v>
      </c>
      <c r="H58" s="6">
        <v>4.0000000000000001E-3</v>
      </c>
      <c r="I58" s="6">
        <v>5.0000000000000001E-3</v>
      </c>
      <c r="J58" s="6">
        <v>8.0000000000000002E-3</v>
      </c>
      <c r="K58" s="6">
        <v>1.0999999999999999E-2</v>
      </c>
      <c r="L58" s="6">
        <v>0.03</v>
      </c>
      <c r="M58" s="6">
        <v>5.0000000000000001E-3</v>
      </c>
      <c r="N58" s="6">
        <v>8.0000000000000002E-3</v>
      </c>
    </row>
    <row r="59" spans="1:14" ht="15" thickBot="1" x14ac:dyDescent="0.35">
      <c r="A59" s="2" t="s">
        <v>64</v>
      </c>
      <c r="B59" s="3">
        <v>1118</v>
      </c>
      <c r="C59" s="3">
        <v>1118</v>
      </c>
      <c r="D59" s="3">
        <v>0</v>
      </c>
      <c r="E59" s="3">
        <v>0</v>
      </c>
      <c r="F59" s="3">
        <v>0.625</v>
      </c>
      <c r="G59" s="6">
        <v>3.0000000000000001E-3</v>
      </c>
      <c r="H59" s="6">
        <v>4.0000000000000001E-3</v>
      </c>
      <c r="I59" s="6">
        <v>5.0000000000000001E-3</v>
      </c>
      <c r="J59" s="6">
        <v>7.0000000000000001E-3</v>
      </c>
      <c r="K59" s="6">
        <v>0.01</v>
      </c>
      <c r="L59" s="6">
        <v>4.2000000000000003E-2</v>
      </c>
      <c r="M59" s="6">
        <v>4.0000000000000001E-3</v>
      </c>
      <c r="N59" s="6">
        <v>7.0000000000000001E-3</v>
      </c>
    </row>
    <row r="60" spans="1:14" ht="15" thickBot="1" x14ac:dyDescent="0.35">
      <c r="A60" s="2" t="s">
        <v>65</v>
      </c>
      <c r="B60" s="3">
        <v>1118</v>
      </c>
      <c r="C60" s="3">
        <v>1118</v>
      </c>
      <c r="D60" s="3">
        <v>0</v>
      </c>
      <c r="E60" s="3">
        <v>0</v>
      </c>
      <c r="F60" s="3">
        <v>0.625</v>
      </c>
      <c r="G60" s="6">
        <v>2E-3</v>
      </c>
      <c r="H60" s="6">
        <v>4.0000000000000001E-3</v>
      </c>
      <c r="I60" s="6">
        <v>5.0000000000000001E-3</v>
      </c>
      <c r="J60" s="6">
        <v>7.0000000000000001E-3</v>
      </c>
      <c r="K60" s="6">
        <v>1.0999999999999999E-2</v>
      </c>
      <c r="L60" s="6">
        <v>3.3000000000000002E-2</v>
      </c>
      <c r="M60" s="6">
        <v>4.0000000000000001E-3</v>
      </c>
      <c r="N60" s="6">
        <v>7.0000000000000001E-3</v>
      </c>
    </row>
    <row r="61" spans="1:14" ht="15" thickBot="1" x14ac:dyDescent="0.35">
      <c r="A61" s="2" t="s">
        <v>66</v>
      </c>
      <c r="B61" s="3">
        <v>1118</v>
      </c>
      <c r="C61" s="3">
        <v>1118</v>
      </c>
      <c r="D61" s="3">
        <v>0</v>
      </c>
      <c r="E61" s="3">
        <v>0</v>
      </c>
      <c r="F61" s="3">
        <v>0.625</v>
      </c>
      <c r="G61" s="6">
        <v>3.0000000000000001E-3</v>
      </c>
      <c r="H61" s="6">
        <v>4.0000000000000001E-3</v>
      </c>
      <c r="I61" s="6">
        <v>5.0000000000000001E-3</v>
      </c>
      <c r="J61" s="6">
        <v>7.0000000000000001E-3</v>
      </c>
      <c r="K61" s="6">
        <v>0.01</v>
      </c>
      <c r="L61" s="6">
        <v>3.4000000000000002E-2</v>
      </c>
      <c r="M61" s="6">
        <v>5.0000000000000001E-3</v>
      </c>
      <c r="N61" s="6">
        <v>7.0000000000000001E-3</v>
      </c>
    </row>
    <row r="62" spans="1:14" ht="21" thickBot="1" x14ac:dyDescent="0.35">
      <c r="A62" s="7" t="s">
        <v>68</v>
      </c>
      <c r="B62" s="8">
        <v>1117</v>
      </c>
      <c r="C62" s="8">
        <v>1117</v>
      </c>
      <c r="D62" s="8">
        <v>0</v>
      </c>
      <c r="E62" s="8">
        <v>0</v>
      </c>
      <c r="F62" s="8">
        <v>0.626</v>
      </c>
      <c r="G62" s="11">
        <v>0.39800000000000002</v>
      </c>
      <c r="H62" s="11">
        <v>0.56000000000000005</v>
      </c>
      <c r="I62" s="12">
        <v>0.73599999999999999</v>
      </c>
      <c r="J62" s="12">
        <v>0.95399999999999996</v>
      </c>
      <c r="K62" s="12">
        <v>1.4930000000000001</v>
      </c>
      <c r="L62" s="12">
        <v>1.9830000000000001</v>
      </c>
      <c r="M62" s="11">
        <v>0.63600000000000001</v>
      </c>
      <c r="N62" s="12">
        <v>0.95399999999999996</v>
      </c>
    </row>
    <row r="63" spans="1:14" ht="15" thickBot="1" x14ac:dyDescent="0.35">
      <c r="A63" s="2" t="s">
        <v>14</v>
      </c>
      <c r="B63" s="3">
        <v>1117</v>
      </c>
      <c r="C63" s="3">
        <v>1117</v>
      </c>
      <c r="D63" s="3">
        <v>0</v>
      </c>
      <c r="E63" s="3">
        <v>0</v>
      </c>
      <c r="F63" s="3">
        <v>0.625</v>
      </c>
      <c r="G63" s="4">
        <v>0.68100000000000005</v>
      </c>
      <c r="H63" s="5">
        <v>0.94099999999999995</v>
      </c>
      <c r="I63" s="5">
        <v>1.107</v>
      </c>
      <c r="J63" s="5">
        <v>1.389</v>
      </c>
      <c r="K63" s="5">
        <v>1.8420000000000001</v>
      </c>
      <c r="L63" s="5">
        <v>2.387</v>
      </c>
      <c r="M63" s="5">
        <v>1.006</v>
      </c>
      <c r="N63" s="5">
        <v>1.3879999999999999</v>
      </c>
    </row>
    <row r="64" spans="1:14" x14ac:dyDescent="0.3">
      <c r="A64" s="10" t="s">
        <v>71</v>
      </c>
      <c r="H64">
        <f>SUM(H47:H62)</f>
        <v>0.90300000000000014</v>
      </c>
      <c r="I64">
        <f t="shared" ref="I64:N64" si="1">SUM(I47:I62)</f>
        <v>1.139</v>
      </c>
      <c r="J64">
        <f t="shared" si="1"/>
        <v>1.474</v>
      </c>
      <c r="K64">
        <f t="shared" si="1"/>
        <v>2.3010000000000002</v>
      </c>
      <c r="L64">
        <f t="shared" si="1"/>
        <v>3.6619999999999999</v>
      </c>
      <c r="M64">
        <f t="shared" si="1"/>
        <v>1.006</v>
      </c>
      <c r="N64">
        <f t="shared" si="1"/>
        <v>1.4729999999999999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EF23-7174-4193-B35E-C121E8357B10}">
  <dimension ref="A1:P65"/>
  <sheetViews>
    <sheetView workbookViewId="0">
      <selection activeCell="P1" sqref="P1"/>
    </sheetView>
  </sheetViews>
  <sheetFormatPr defaultRowHeight="14.4" x14ac:dyDescent="0.3"/>
  <cols>
    <col min="1" max="1" width="44.44140625" customWidth="1"/>
  </cols>
  <sheetData>
    <row r="1" spans="1:16" ht="15" thickBot="1" x14ac:dyDescent="0.35">
      <c r="A1" t="s">
        <v>70</v>
      </c>
      <c r="P1" s="19" t="s">
        <v>75</v>
      </c>
    </row>
    <row r="2" spans="1:16" s="17" customFormat="1" ht="15" thickBot="1" x14ac:dyDescent="0.35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</row>
    <row r="3" spans="1:16" ht="15" thickBot="1" x14ac:dyDescent="0.35">
      <c r="A3" s="2" t="s">
        <v>16</v>
      </c>
      <c r="B3" s="3">
        <v>1449</v>
      </c>
      <c r="C3" s="3">
        <v>1449</v>
      </c>
      <c r="D3" s="3">
        <v>0</v>
      </c>
      <c r="E3" s="3">
        <v>0</v>
      </c>
      <c r="F3" s="3">
        <v>0.81</v>
      </c>
      <c r="G3" s="6">
        <v>1.4E-2</v>
      </c>
      <c r="H3" s="6">
        <v>1.7000000000000001E-2</v>
      </c>
      <c r="I3" s="6">
        <v>1.9E-2</v>
      </c>
      <c r="J3" s="6">
        <v>0.03</v>
      </c>
      <c r="K3" s="6">
        <v>4.3999999999999997E-2</v>
      </c>
      <c r="L3" s="6">
        <v>0.20899999999999999</v>
      </c>
      <c r="M3" s="6">
        <v>1.9E-2</v>
      </c>
      <c r="N3" s="6">
        <v>0.03</v>
      </c>
    </row>
    <row r="4" spans="1:16" ht="15" thickBot="1" x14ac:dyDescent="0.35">
      <c r="A4" s="2" t="s">
        <v>17</v>
      </c>
      <c r="B4" s="3">
        <v>1448</v>
      </c>
      <c r="C4" s="3">
        <v>1448</v>
      </c>
      <c r="D4" s="3">
        <v>0</v>
      </c>
      <c r="E4" s="3">
        <v>0</v>
      </c>
      <c r="F4" s="3">
        <v>0.81</v>
      </c>
      <c r="G4" s="6">
        <v>4.9000000000000002E-2</v>
      </c>
      <c r="H4" s="6">
        <v>5.8999999999999997E-2</v>
      </c>
      <c r="I4" s="6">
        <v>6.5000000000000002E-2</v>
      </c>
      <c r="J4" s="6">
        <v>7.8E-2</v>
      </c>
      <c r="K4" s="6">
        <v>0.104</v>
      </c>
      <c r="L4" s="6">
        <v>0.20300000000000001</v>
      </c>
      <c r="M4" s="6">
        <v>6.2E-2</v>
      </c>
      <c r="N4" s="6">
        <v>7.8E-2</v>
      </c>
    </row>
    <row r="5" spans="1:16" ht="15" thickBot="1" x14ac:dyDescent="0.35">
      <c r="A5" s="2" t="s">
        <v>18</v>
      </c>
      <c r="B5" s="3">
        <v>1448</v>
      </c>
      <c r="C5" s="3">
        <v>1448</v>
      </c>
      <c r="D5" s="3">
        <v>0</v>
      </c>
      <c r="E5" s="3">
        <v>0</v>
      </c>
      <c r="F5" s="3">
        <v>0.81</v>
      </c>
      <c r="G5" s="6">
        <v>0.249</v>
      </c>
      <c r="H5" s="4">
        <v>0.307</v>
      </c>
      <c r="I5" s="4">
        <v>0.33100000000000002</v>
      </c>
      <c r="J5" s="4">
        <v>0.379</v>
      </c>
      <c r="K5" s="4">
        <v>0.46200000000000002</v>
      </c>
      <c r="L5" s="5">
        <v>0.77600000000000002</v>
      </c>
      <c r="M5" s="4">
        <v>0.314</v>
      </c>
      <c r="N5" s="4">
        <v>0.379</v>
      </c>
    </row>
    <row r="6" spans="1:16" ht="15" thickBot="1" x14ac:dyDescent="0.35">
      <c r="A6" s="2" t="s">
        <v>19</v>
      </c>
      <c r="B6" s="3">
        <v>1449</v>
      </c>
      <c r="C6" s="3">
        <v>1449</v>
      </c>
      <c r="D6" s="3">
        <v>0</v>
      </c>
      <c r="E6" s="3">
        <v>0</v>
      </c>
      <c r="F6" s="3">
        <v>0.81</v>
      </c>
      <c r="G6" s="6">
        <v>4.5999999999999999E-2</v>
      </c>
      <c r="H6" s="6">
        <v>5.8000000000000003E-2</v>
      </c>
      <c r="I6" s="6">
        <v>6.7000000000000004E-2</v>
      </c>
      <c r="J6" s="4">
        <v>0.28199999999999997</v>
      </c>
      <c r="K6" s="4">
        <v>0.34100000000000003</v>
      </c>
      <c r="L6" s="4">
        <v>0.48399999999999999</v>
      </c>
      <c r="M6" s="6">
        <v>7.6999999999999999E-2</v>
      </c>
      <c r="N6" s="4">
        <v>0.28199999999999997</v>
      </c>
    </row>
    <row r="7" spans="1:16" ht="15" thickBot="1" x14ac:dyDescent="0.35">
      <c r="A7" s="2" t="s">
        <v>21</v>
      </c>
      <c r="B7" s="3">
        <v>1448</v>
      </c>
      <c r="C7" s="3">
        <v>1448</v>
      </c>
      <c r="D7" s="3">
        <v>0</v>
      </c>
      <c r="E7" s="3">
        <v>0</v>
      </c>
      <c r="F7" s="3">
        <v>0.81</v>
      </c>
      <c r="G7" s="6">
        <v>6.5000000000000002E-2</v>
      </c>
      <c r="H7" s="6">
        <v>0.08</v>
      </c>
      <c r="I7" s="6">
        <v>9.0999999999999998E-2</v>
      </c>
      <c r="J7" s="4">
        <v>0.26400000000000001</v>
      </c>
      <c r="K7" s="4">
        <v>0.32500000000000001</v>
      </c>
      <c r="L7" s="4">
        <v>0.41699999999999998</v>
      </c>
      <c r="M7" s="6">
        <v>9.6000000000000002E-2</v>
      </c>
      <c r="N7" s="4">
        <v>0.26400000000000001</v>
      </c>
    </row>
    <row r="8" spans="1:16" ht="15" thickBot="1" x14ac:dyDescent="0.35">
      <c r="A8" s="2" t="s">
        <v>22</v>
      </c>
      <c r="B8" s="3">
        <v>1449</v>
      </c>
      <c r="C8" s="3">
        <v>1449</v>
      </c>
      <c r="D8" s="3">
        <v>0</v>
      </c>
      <c r="E8" s="3">
        <v>0</v>
      </c>
      <c r="F8" s="3">
        <v>0.81</v>
      </c>
      <c r="G8" s="6">
        <v>6.4000000000000001E-2</v>
      </c>
      <c r="H8" s="6">
        <v>7.5999999999999998E-2</v>
      </c>
      <c r="I8" s="6">
        <v>8.7999999999999995E-2</v>
      </c>
      <c r="J8" s="4">
        <v>0.26200000000000001</v>
      </c>
      <c r="K8" s="4">
        <v>0.311</v>
      </c>
      <c r="L8" s="4">
        <v>0.439</v>
      </c>
      <c r="M8" s="6">
        <v>9.1999999999999998E-2</v>
      </c>
      <c r="N8" s="4">
        <v>0.26200000000000001</v>
      </c>
    </row>
    <row r="9" spans="1:16" ht="21" thickBot="1" x14ac:dyDescent="0.35">
      <c r="A9" s="2" t="s">
        <v>23</v>
      </c>
      <c r="B9" s="3">
        <v>1449</v>
      </c>
      <c r="C9" s="3">
        <v>1449</v>
      </c>
      <c r="D9" s="3">
        <v>0</v>
      </c>
      <c r="E9" s="3">
        <v>0</v>
      </c>
      <c r="F9" s="3">
        <v>0.81</v>
      </c>
      <c r="G9" s="6">
        <v>2.5999999999999999E-2</v>
      </c>
      <c r="H9" s="6">
        <v>3.5999999999999997E-2</v>
      </c>
      <c r="I9" s="6">
        <v>4.2000000000000003E-2</v>
      </c>
      <c r="J9" s="6">
        <v>5.7000000000000002E-2</v>
      </c>
      <c r="K9" s="6">
        <v>8.7999999999999995E-2</v>
      </c>
      <c r="L9" s="6">
        <v>0.20899999999999999</v>
      </c>
      <c r="M9" s="6">
        <v>3.9E-2</v>
      </c>
      <c r="N9" s="6">
        <v>5.7000000000000002E-2</v>
      </c>
    </row>
    <row r="10" spans="1:16" ht="21" thickBot="1" x14ac:dyDescent="0.35">
      <c r="A10" s="2" t="s">
        <v>25</v>
      </c>
      <c r="B10" s="3">
        <v>1453</v>
      </c>
      <c r="C10" s="3">
        <v>1453</v>
      </c>
      <c r="D10" s="3">
        <v>0</v>
      </c>
      <c r="E10" s="3">
        <v>0</v>
      </c>
      <c r="F10" s="3">
        <v>0.81</v>
      </c>
      <c r="G10" s="6">
        <v>1.4E-2</v>
      </c>
      <c r="H10" s="6">
        <v>1.7000000000000001E-2</v>
      </c>
      <c r="I10" s="6">
        <v>1.9E-2</v>
      </c>
      <c r="J10" s="6">
        <v>2.8000000000000001E-2</v>
      </c>
      <c r="K10" s="6">
        <v>5.7000000000000002E-2</v>
      </c>
      <c r="L10" s="6">
        <v>9.5000000000000001E-2</v>
      </c>
      <c r="M10" s="6">
        <v>1.9E-2</v>
      </c>
      <c r="N10" s="6">
        <v>2.7E-2</v>
      </c>
    </row>
    <row r="11" spans="1:16" ht="21" thickBot="1" x14ac:dyDescent="0.35">
      <c r="A11" s="2" t="s">
        <v>26</v>
      </c>
      <c r="B11" s="3">
        <v>1453</v>
      </c>
      <c r="C11" s="3">
        <v>1453</v>
      </c>
      <c r="D11" s="3">
        <v>0</v>
      </c>
      <c r="E11" s="3">
        <v>0</v>
      </c>
      <c r="F11" s="3">
        <v>0.81</v>
      </c>
      <c r="G11" s="6">
        <v>1.2999999999999999E-2</v>
      </c>
      <c r="H11" s="6">
        <v>1.6E-2</v>
      </c>
      <c r="I11" s="6">
        <v>1.9E-2</v>
      </c>
      <c r="J11" s="6">
        <v>2.5999999999999999E-2</v>
      </c>
      <c r="K11" s="6">
        <v>4.7E-2</v>
      </c>
      <c r="L11" s="6">
        <v>0.11899999999999999</v>
      </c>
      <c r="M11" s="6">
        <v>1.7999999999999999E-2</v>
      </c>
      <c r="N11" s="6">
        <v>2.5000000000000001E-2</v>
      </c>
    </row>
    <row r="12" spans="1:16" ht="15" thickBot="1" x14ac:dyDescent="0.35">
      <c r="A12" s="2" t="s">
        <v>28</v>
      </c>
      <c r="B12" s="3">
        <v>1453</v>
      </c>
      <c r="C12" s="3">
        <v>1453</v>
      </c>
      <c r="D12" s="3">
        <v>0</v>
      </c>
      <c r="E12" s="3">
        <v>0</v>
      </c>
      <c r="F12" s="3">
        <v>0.81</v>
      </c>
      <c r="G12" s="6">
        <v>1.2999999999999999E-2</v>
      </c>
      <c r="H12" s="6">
        <v>1.9E-2</v>
      </c>
      <c r="I12" s="6">
        <v>2.1999999999999999E-2</v>
      </c>
      <c r="J12" s="6">
        <v>0.03</v>
      </c>
      <c r="K12" s="6">
        <v>4.8000000000000001E-2</v>
      </c>
      <c r="L12" s="6">
        <v>0.125</v>
      </c>
      <c r="M12" s="6">
        <v>0.02</v>
      </c>
      <c r="N12" s="6">
        <v>0.03</v>
      </c>
    </row>
    <row r="13" spans="1:16" ht="15" thickBot="1" x14ac:dyDescent="0.35">
      <c r="A13" s="2" t="s">
        <v>29</v>
      </c>
      <c r="B13" s="3">
        <v>1449</v>
      </c>
      <c r="C13" s="3">
        <v>1449</v>
      </c>
      <c r="D13" s="3">
        <v>0</v>
      </c>
      <c r="E13" s="3">
        <v>0</v>
      </c>
      <c r="F13" s="3">
        <v>0.81</v>
      </c>
      <c r="G13" s="6">
        <v>1.2999999999999999E-2</v>
      </c>
      <c r="H13" s="6">
        <v>1.6E-2</v>
      </c>
      <c r="I13" s="6">
        <v>1.9E-2</v>
      </c>
      <c r="J13" s="6">
        <v>2.7E-2</v>
      </c>
      <c r="K13" s="6">
        <v>3.7999999999999999E-2</v>
      </c>
      <c r="L13" s="6">
        <v>0.10299999999999999</v>
      </c>
      <c r="M13" s="6">
        <v>1.7999999999999999E-2</v>
      </c>
      <c r="N13" s="6">
        <v>2.7E-2</v>
      </c>
    </row>
    <row r="14" spans="1:16" ht="15" thickBot="1" x14ac:dyDescent="0.35">
      <c r="A14" s="2" t="s">
        <v>31</v>
      </c>
      <c r="B14" s="3">
        <v>1448</v>
      </c>
      <c r="C14" s="3">
        <v>1448</v>
      </c>
      <c r="D14" s="3">
        <v>0</v>
      </c>
      <c r="E14" s="3">
        <v>0</v>
      </c>
      <c r="F14" s="3">
        <v>0.81</v>
      </c>
      <c r="G14" s="6">
        <v>8.4000000000000005E-2</v>
      </c>
      <c r="H14" s="6">
        <v>0.16900000000000001</v>
      </c>
      <c r="I14" s="6">
        <v>0.19500000000000001</v>
      </c>
      <c r="J14" s="6">
        <v>0.23499999999999999</v>
      </c>
      <c r="K14" s="4">
        <v>0.26900000000000002</v>
      </c>
      <c r="L14" s="4">
        <v>0.39100000000000001</v>
      </c>
      <c r="M14" s="6">
        <v>0.17499999999999999</v>
      </c>
      <c r="N14" s="6">
        <v>0.23499999999999999</v>
      </c>
    </row>
    <row r="15" spans="1:16" ht="21" thickBot="1" x14ac:dyDescent="0.35">
      <c r="A15" s="2" t="s">
        <v>32</v>
      </c>
      <c r="B15" s="3">
        <v>1448</v>
      </c>
      <c r="C15" s="3">
        <v>1448</v>
      </c>
      <c r="D15" s="3">
        <v>0</v>
      </c>
      <c r="E15" s="3">
        <v>0</v>
      </c>
      <c r="F15" s="3">
        <v>0.81</v>
      </c>
      <c r="G15" s="6">
        <v>1.4E-2</v>
      </c>
      <c r="H15" s="6">
        <v>2.1000000000000001E-2</v>
      </c>
      <c r="I15" s="6">
        <v>2.4E-2</v>
      </c>
      <c r="J15" s="6">
        <v>3.5000000000000003E-2</v>
      </c>
      <c r="K15" s="6">
        <v>6.5000000000000002E-2</v>
      </c>
      <c r="L15" s="6">
        <v>0.10100000000000001</v>
      </c>
      <c r="M15" s="6">
        <v>2.1999999999999999E-2</v>
      </c>
      <c r="N15" s="6">
        <v>3.5000000000000003E-2</v>
      </c>
    </row>
    <row r="16" spans="1:16" ht="15" thickBot="1" x14ac:dyDescent="0.35">
      <c r="A16" s="2" t="s">
        <v>33</v>
      </c>
      <c r="B16" s="3">
        <v>1448</v>
      </c>
      <c r="C16" s="3">
        <v>1448</v>
      </c>
      <c r="D16" s="3">
        <v>0</v>
      </c>
      <c r="E16" s="3">
        <v>0</v>
      </c>
      <c r="F16" s="3">
        <v>0.81</v>
      </c>
      <c r="G16" s="6">
        <v>1.4E-2</v>
      </c>
      <c r="H16" s="6">
        <v>1.7000000000000001E-2</v>
      </c>
      <c r="I16" s="6">
        <v>1.9E-2</v>
      </c>
      <c r="J16" s="6">
        <v>2.9000000000000001E-2</v>
      </c>
      <c r="K16" s="6">
        <v>0.11799999999999999</v>
      </c>
      <c r="L16" s="4">
        <v>0.39900000000000002</v>
      </c>
      <c r="M16" s="6">
        <v>2.1000000000000001E-2</v>
      </c>
      <c r="N16" s="6">
        <v>2.9000000000000001E-2</v>
      </c>
    </row>
    <row r="17" spans="1:14" ht="15" thickBot="1" x14ac:dyDescent="0.35">
      <c r="A17" s="2" t="s">
        <v>34</v>
      </c>
      <c r="B17" s="3">
        <v>1449</v>
      </c>
      <c r="C17" s="3">
        <v>1449</v>
      </c>
      <c r="D17" s="3">
        <v>0</v>
      </c>
      <c r="E17" s="3">
        <v>0</v>
      </c>
      <c r="F17" s="3">
        <v>0.81</v>
      </c>
      <c r="G17" s="6">
        <v>1.2E-2</v>
      </c>
      <c r="H17" s="6">
        <v>1.6E-2</v>
      </c>
      <c r="I17" s="6">
        <v>1.9E-2</v>
      </c>
      <c r="J17" s="6">
        <v>2.5000000000000001E-2</v>
      </c>
      <c r="K17" s="6">
        <v>3.2000000000000001E-2</v>
      </c>
      <c r="L17" s="6">
        <v>7.5999999999999998E-2</v>
      </c>
      <c r="M17" s="6">
        <v>1.7999999999999999E-2</v>
      </c>
      <c r="N17" s="6">
        <v>2.5000000000000001E-2</v>
      </c>
    </row>
    <row r="18" spans="1:14" ht="15" thickBot="1" x14ac:dyDescent="0.35">
      <c r="A18" s="2" t="s">
        <v>35</v>
      </c>
      <c r="B18" s="3">
        <v>1449</v>
      </c>
      <c r="C18" s="3">
        <v>1449</v>
      </c>
      <c r="D18" s="3">
        <v>0</v>
      </c>
      <c r="E18" s="3">
        <v>0</v>
      </c>
      <c r="F18" s="3">
        <v>0.81</v>
      </c>
      <c r="G18" s="6">
        <v>1.2999999999999999E-2</v>
      </c>
      <c r="H18" s="6">
        <v>1.6E-2</v>
      </c>
      <c r="I18" s="6">
        <v>1.9E-2</v>
      </c>
      <c r="J18" s="6">
        <v>2.5999999999999999E-2</v>
      </c>
      <c r="K18" s="6">
        <v>3.7999999999999999E-2</v>
      </c>
      <c r="L18" s="6">
        <v>0.124</v>
      </c>
      <c r="M18" s="6">
        <v>1.7999999999999999E-2</v>
      </c>
      <c r="N18" s="6">
        <v>2.5999999999999999E-2</v>
      </c>
    </row>
    <row r="19" spans="1:14" ht="15" thickBot="1" x14ac:dyDescent="0.35">
      <c r="A19" s="2" t="s">
        <v>36</v>
      </c>
      <c r="B19" s="3">
        <v>1449</v>
      </c>
      <c r="C19" s="3">
        <v>1449</v>
      </c>
      <c r="D19" s="3">
        <v>0</v>
      </c>
      <c r="E19" s="3">
        <v>0</v>
      </c>
      <c r="F19" s="3">
        <v>0.81</v>
      </c>
      <c r="G19" s="6">
        <v>1.2999999999999999E-2</v>
      </c>
      <c r="H19" s="6">
        <v>1.6E-2</v>
      </c>
      <c r="I19" s="6">
        <v>1.9E-2</v>
      </c>
      <c r="J19" s="6">
        <v>2.5000000000000001E-2</v>
      </c>
      <c r="K19" s="6">
        <v>3.2000000000000001E-2</v>
      </c>
      <c r="L19" s="6">
        <v>9.5000000000000001E-2</v>
      </c>
      <c r="M19" s="6">
        <v>1.7999999999999999E-2</v>
      </c>
      <c r="N19" s="6">
        <v>2.5000000000000001E-2</v>
      </c>
    </row>
    <row r="20" spans="1:14" ht="15" thickBot="1" x14ac:dyDescent="0.35">
      <c r="A20" s="2" t="s">
        <v>38</v>
      </c>
      <c r="B20" s="3">
        <v>1451</v>
      </c>
      <c r="C20" s="3">
        <v>1451</v>
      </c>
      <c r="D20" s="3">
        <v>0</v>
      </c>
      <c r="E20" s="3">
        <v>0</v>
      </c>
      <c r="F20" s="3">
        <v>0.81</v>
      </c>
      <c r="G20" s="6">
        <v>1.2999999999999999E-2</v>
      </c>
      <c r="H20" s="6">
        <v>1.7000000000000001E-2</v>
      </c>
      <c r="I20" s="6">
        <v>1.9E-2</v>
      </c>
      <c r="J20" s="6">
        <v>2.5999999999999999E-2</v>
      </c>
      <c r="K20" s="6">
        <v>4.2999999999999997E-2</v>
      </c>
      <c r="L20" s="6">
        <v>8.5999999999999993E-2</v>
      </c>
      <c r="M20" s="6">
        <v>1.7999999999999999E-2</v>
      </c>
      <c r="N20" s="6">
        <v>2.5999999999999999E-2</v>
      </c>
    </row>
    <row r="21" spans="1:14" ht="15" thickBot="1" x14ac:dyDescent="0.35">
      <c r="A21" s="2" t="s">
        <v>41</v>
      </c>
      <c r="B21" s="3">
        <v>1451</v>
      </c>
      <c r="C21" s="3">
        <v>1451</v>
      </c>
      <c r="D21" s="3">
        <v>0</v>
      </c>
      <c r="E21" s="3">
        <v>0</v>
      </c>
      <c r="F21" s="3">
        <v>0.81100000000000005</v>
      </c>
      <c r="G21" s="6">
        <v>2.3E-2</v>
      </c>
      <c r="H21" s="6">
        <v>3.3000000000000002E-2</v>
      </c>
      <c r="I21" s="6">
        <v>3.6999999999999998E-2</v>
      </c>
      <c r="J21" s="6">
        <v>5.0999999999999997E-2</v>
      </c>
      <c r="K21" s="6">
        <v>7.2999999999999995E-2</v>
      </c>
      <c r="L21" s="6">
        <v>0.17100000000000001</v>
      </c>
      <c r="M21" s="6">
        <v>3.5000000000000003E-2</v>
      </c>
      <c r="N21" s="6">
        <v>0.05</v>
      </c>
    </row>
    <row r="22" spans="1:14" ht="15" thickBot="1" x14ac:dyDescent="0.35">
      <c r="A22" s="2" t="s">
        <v>42</v>
      </c>
      <c r="B22" s="3">
        <v>1449</v>
      </c>
      <c r="C22" s="3">
        <v>1449</v>
      </c>
      <c r="D22" s="3">
        <v>0</v>
      </c>
      <c r="E22" s="3">
        <v>0</v>
      </c>
      <c r="F22" s="3">
        <v>0.81</v>
      </c>
      <c r="G22" s="6">
        <v>2E-3</v>
      </c>
      <c r="H22" s="6">
        <v>4.0000000000000001E-3</v>
      </c>
      <c r="I22" s="6">
        <v>4.0000000000000001E-3</v>
      </c>
      <c r="J22" s="6">
        <v>7.0000000000000001E-3</v>
      </c>
      <c r="K22" s="6">
        <v>1.2E-2</v>
      </c>
      <c r="L22" s="6">
        <v>9.9000000000000005E-2</v>
      </c>
      <c r="M22" s="6">
        <v>5.0000000000000001E-3</v>
      </c>
      <c r="N22" s="6">
        <v>7.0000000000000001E-3</v>
      </c>
    </row>
    <row r="23" spans="1:14" ht="15" thickBot="1" x14ac:dyDescent="0.35">
      <c r="A23" s="2" t="s">
        <v>43</v>
      </c>
      <c r="B23" s="3">
        <v>1449</v>
      </c>
      <c r="C23" s="3">
        <v>1449</v>
      </c>
      <c r="D23" s="3">
        <v>0</v>
      </c>
      <c r="E23" s="3">
        <v>0</v>
      </c>
      <c r="F23" s="3">
        <v>0.81</v>
      </c>
      <c r="G23" s="6">
        <v>2E-3</v>
      </c>
      <c r="H23" s="6">
        <v>4.0000000000000001E-3</v>
      </c>
      <c r="I23" s="6">
        <v>4.0000000000000001E-3</v>
      </c>
      <c r="J23" s="6">
        <v>7.0000000000000001E-3</v>
      </c>
      <c r="K23" s="6">
        <v>1.0999999999999999E-2</v>
      </c>
      <c r="L23" s="6">
        <v>5.0999999999999997E-2</v>
      </c>
      <c r="M23" s="6">
        <v>4.0000000000000001E-3</v>
      </c>
      <c r="N23" s="6">
        <v>7.0000000000000001E-3</v>
      </c>
    </row>
    <row r="24" spans="1:14" ht="15" thickBot="1" x14ac:dyDescent="0.35">
      <c r="A24" s="2" t="s">
        <v>44</v>
      </c>
      <c r="B24" s="3">
        <v>1448</v>
      </c>
      <c r="C24" s="3">
        <v>1448</v>
      </c>
      <c r="D24" s="3">
        <v>0</v>
      </c>
      <c r="E24" s="3">
        <v>0</v>
      </c>
      <c r="F24" s="3">
        <v>0.81</v>
      </c>
      <c r="G24" s="6">
        <v>3.0000000000000001E-3</v>
      </c>
      <c r="H24" s="6">
        <v>4.0000000000000001E-3</v>
      </c>
      <c r="I24" s="6">
        <v>4.0000000000000001E-3</v>
      </c>
      <c r="J24" s="6">
        <v>7.0000000000000001E-3</v>
      </c>
      <c r="K24" s="6">
        <v>0.01</v>
      </c>
      <c r="L24" s="6">
        <v>2.1999999999999999E-2</v>
      </c>
      <c r="M24" s="6">
        <v>4.0000000000000001E-3</v>
      </c>
      <c r="N24" s="6">
        <v>7.0000000000000001E-3</v>
      </c>
    </row>
    <row r="25" spans="1:14" ht="15" thickBot="1" x14ac:dyDescent="0.35">
      <c r="A25" s="2" t="s">
        <v>46</v>
      </c>
      <c r="B25" s="3">
        <v>1448</v>
      </c>
      <c r="C25" s="3">
        <v>1448</v>
      </c>
      <c r="D25" s="3">
        <v>0</v>
      </c>
      <c r="E25" s="3">
        <v>0</v>
      </c>
      <c r="F25" s="3">
        <v>0.81</v>
      </c>
      <c r="G25" s="6">
        <v>2E-3</v>
      </c>
      <c r="H25" s="6">
        <v>4.0000000000000001E-3</v>
      </c>
      <c r="I25" s="6">
        <v>4.0000000000000001E-3</v>
      </c>
      <c r="J25" s="6">
        <v>7.0000000000000001E-3</v>
      </c>
      <c r="K25" s="6">
        <v>1.0999999999999999E-2</v>
      </c>
      <c r="L25" s="6">
        <v>4.7E-2</v>
      </c>
      <c r="M25" s="6">
        <v>4.0000000000000001E-3</v>
      </c>
      <c r="N25" s="6">
        <v>7.0000000000000001E-3</v>
      </c>
    </row>
    <row r="26" spans="1:14" ht="15" thickBot="1" x14ac:dyDescent="0.35">
      <c r="A26" s="2" t="s">
        <v>47</v>
      </c>
      <c r="B26" s="3">
        <v>1449</v>
      </c>
      <c r="C26" s="3">
        <v>1449</v>
      </c>
      <c r="D26" s="3">
        <v>0</v>
      </c>
      <c r="E26" s="3">
        <v>0</v>
      </c>
      <c r="F26" s="3">
        <v>0.81</v>
      </c>
      <c r="G26" s="6">
        <v>2E-3</v>
      </c>
      <c r="H26" s="6">
        <v>4.0000000000000001E-3</v>
      </c>
      <c r="I26" s="6">
        <v>5.0000000000000001E-3</v>
      </c>
      <c r="J26" s="6">
        <v>7.0000000000000001E-3</v>
      </c>
      <c r="K26" s="6">
        <v>0.02</v>
      </c>
      <c r="L26" s="6">
        <v>5.8999999999999997E-2</v>
      </c>
      <c r="M26" s="6">
        <v>5.0000000000000001E-3</v>
      </c>
      <c r="N26" s="6">
        <v>7.0000000000000001E-3</v>
      </c>
    </row>
    <row r="27" spans="1:14" ht="15" thickBot="1" x14ac:dyDescent="0.35">
      <c r="A27" s="2" t="s">
        <v>49</v>
      </c>
      <c r="B27" s="3">
        <v>1448</v>
      </c>
      <c r="C27" s="3">
        <v>1448</v>
      </c>
      <c r="D27" s="3">
        <v>0</v>
      </c>
      <c r="E27" s="3">
        <v>0</v>
      </c>
      <c r="F27" s="3">
        <v>0.81</v>
      </c>
      <c r="G27" s="6">
        <v>2E-3</v>
      </c>
      <c r="H27" s="6">
        <v>4.0000000000000001E-3</v>
      </c>
      <c r="I27" s="6">
        <v>4.0000000000000001E-3</v>
      </c>
      <c r="J27" s="6">
        <v>7.0000000000000001E-3</v>
      </c>
      <c r="K27" s="6">
        <v>1.2999999999999999E-2</v>
      </c>
      <c r="L27" s="6">
        <v>6.8000000000000005E-2</v>
      </c>
      <c r="M27" s="6">
        <v>4.0000000000000001E-3</v>
      </c>
      <c r="N27" s="6">
        <v>7.0000000000000001E-3</v>
      </c>
    </row>
    <row r="28" spans="1:14" ht="21" thickBot="1" x14ac:dyDescent="0.35">
      <c r="A28" s="2" t="s">
        <v>50</v>
      </c>
      <c r="B28" s="3">
        <v>1449</v>
      </c>
      <c r="C28" s="3">
        <v>1449</v>
      </c>
      <c r="D28" s="3">
        <v>0</v>
      </c>
      <c r="E28" s="3">
        <v>0</v>
      </c>
      <c r="F28" s="3">
        <v>0.81</v>
      </c>
      <c r="G28" s="6">
        <v>2E-3</v>
      </c>
      <c r="H28" s="6">
        <v>4.0000000000000001E-3</v>
      </c>
      <c r="I28" s="6">
        <v>4.0000000000000001E-3</v>
      </c>
      <c r="J28" s="6">
        <v>7.0000000000000001E-3</v>
      </c>
      <c r="K28" s="6">
        <v>1.0999999999999999E-2</v>
      </c>
      <c r="L28" s="6">
        <v>8.2000000000000003E-2</v>
      </c>
      <c r="M28" s="6">
        <v>4.0000000000000001E-3</v>
      </c>
      <c r="N28" s="6">
        <v>7.0000000000000001E-3</v>
      </c>
    </row>
    <row r="29" spans="1:14" ht="21" thickBot="1" x14ac:dyDescent="0.35">
      <c r="A29" s="2" t="s">
        <v>51</v>
      </c>
      <c r="B29" s="3">
        <v>1449</v>
      </c>
      <c r="C29" s="3">
        <v>1449</v>
      </c>
      <c r="D29" s="3">
        <v>0</v>
      </c>
      <c r="E29" s="3">
        <v>0</v>
      </c>
      <c r="F29" s="3">
        <v>0.81</v>
      </c>
      <c r="G29" s="6">
        <v>2E-3</v>
      </c>
      <c r="H29" s="6">
        <v>4.0000000000000001E-3</v>
      </c>
      <c r="I29" s="6">
        <v>5.0000000000000001E-3</v>
      </c>
      <c r="J29" s="6">
        <v>7.0000000000000001E-3</v>
      </c>
      <c r="K29" s="6">
        <v>1.2E-2</v>
      </c>
      <c r="L29" s="6">
        <v>0.112</v>
      </c>
      <c r="M29" s="6">
        <v>5.0000000000000001E-3</v>
      </c>
      <c r="N29" s="6">
        <v>7.0000000000000001E-3</v>
      </c>
    </row>
    <row r="30" spans="1:14" ht="21" thickBot="1" x14ac:dyDescent="0.35">
      <c r="A30" s="2" t="s">
        <v>53</v>
      </c>
      <c r="B30" s="3">
        <v>1453</v>
      </c>
      <c r="C30" s="3">
        <v>1453</v>
      </c>
      <c r="D30" s="3">
        <v>0</v>
      </c>
      <c r="E30" s="3">
        <v>0</v>
      </c>
      <c r="F30" s="3">
        <v>0.81</v>
      </c>
      <c r="G30" s="6">
        <v>3.0000000000000001E-3</v>
      </c>
      <c r="H30" s="6">
        <v>4.0000000000000001E-3</v>
      </c>
      <c r="I30" s="6">
        <v>5.0000000000000001E-3</v>
      </c>
      <c r="J30" s="6">
        <v>8.9999999999999993E-3</v>
      </c>
      <c r="K30" s="6">
        <v>1.9E-2</v>
      </c>
      <c r="L30" s="6">
        <v>9.7000000000000003E-2</v>
      </c>
      <c r="M30" s="6">
        <v>5.0000000000000001E-3</v>
      </c>
      <c r="N30" s="6">
        <v>8.9999999999999993E-3</v>
      </c>
    </row>
    <row r="31" spans="1:14" ht="21" thickBot="1" x14ac:dyDescent="0.35">
      <c r="A31" s="2" t="s">
        <v>54</v>
      </c>
      <c r="B31" s="3">
        <v>1453</v>
      </c>
      <c r="C31" s="3">
        <v>1453</v>
      </c>
      <c r="D31" s="3">
        <v>0</v>
      </c>
      <c r="E31" s="3">
        <v>0</v>
      </c>
      <c r="F31" s="3">
        <v>0.81</v>
      </c>
      <c r="G31" s="6">
        <v>2E-3</v>
      </c>
      <c r="H31" s="6">
        <v>4.0000000000000001E-3</v>
      </c>
      <c r="I31" s="6">
        <v>5.0000000000000001E-3</v>
      </c>
      <c r="J31" s="6">
        <v>7.0000000000000001E-3</v>
      </c>
      <c r="K31" s="6">
        <v>1.2E-2</v>
      </c>
      <c r="L31" s="6">
        <v>6.7000000000000004E-2</v>
      </c>
      <c r="M31" s="6">
        <v>5.0000000000000001E-3</v>
      </c>
      <c r="N31" s="6">
        <v>7.0000000000000001E-3</v>
      </c>
    </row>
    <row r="32" spans="1:14" ht="15" thickBot="1" x14ac:dyDescent="0.35">
      <c r="A32" s="2" t="s">
        <v>56</v>
      </c>
      <c r="B32" s="3">
        <v>1453</v>
      </c>
      <c r="C32" s="3">
        <v>1453</v>
      </c>
      <c r="D32" s="3">
        <v>0</v>
      </c>
      <c r="E32" s="3">
        <v>0</v>
      </c>
      <c r="F32" s="3">
        <v>0.81</v>
      </c>
      <c r="G32" s="6">
        <v>2E-3</v>
      </c>
      <c r="H32" s="6">
        <v>4.0000000000000001E-3</v>
      </c>
      <c r="I32" s="6">
        <v>4.0000000000000001E-3</v>
      </c>
      <c r="J32" s="6">
        <v>7.0000000000000001E-3</v>
      </c>
      <c r="K32" s="6">
        <v>1.2999999999999999E-2</v>
      </c>
      <c r="L32" s="6">
        <v>9.0999999999999998E-2</v>
      </c>
      <c r="M32" s="6">
        <v>5.0000000000000001E-3</v>
      </c>
      <c r="N32" s="6">
        <v>7.0000000000000001E-3</v>
      </c>
    </row>
    <row r="33" spans="1:14" ht="15" thickBot="1" x14ac:dyDescent="0.35">
      <c r="A33" s="2" t="s">
        <v>57</v>
      </c>
      <c r="B33" s="3">
        <v>1449</v>
      </c>
      <c r="C33" s="3">
        <v>1449</v>
      </c>
      <c r="D33" s="3">
        <v>0</v>
      </c>
      <c r="E33" s="3">
        <v>0</v>
      </c>
      <c r="F33" s="3">
        <v>0.81</v>
      </c>
      <c r="G33" s="6">
        <v>3.0000000000000001E-3</v>
      </c>
      <c r="H33" s="6">
        <v>4.0000000000000001E-3</v>
      </c>
      <c r="I33" s="6">
        <v>5.0000000000000001E-3</v>
      </c>
      <c r="J33" s="6">
        <v>7.0000000000000001E-3</v>
      </c>
      <c r="K33" s="6">
        <v>0.01</v>
      </c>
      <c r="L33" s="6">
        <v>2.7E-2</v>
      </c>
      <c r="M33" s="6">
        <v>5.0000000000000001E-3</v>
      </c>
      <c r="N33" s="6">
        <v>7.0000000000000001E-3</v>
      </c>
    </row>
    <row r="34" spans="1:14" ht="15" thickBot="1" x14ac:dyDescent="0.35">
      <c r="A34" s="2" t="s">
        <v>59</v>
      </c>
      <c r="B34" s="3">
        <v>1448</v>
      </c>
      <c r="C34" s="3">
        <v>1448</v>
      </c>
      <c r="D34" s="3">
        <v>0</v>
      </c>
      <c r="E34" s="3">
        <v>0</v>
      </c>
      <c r="F34" s="3">
        <v>0.81</v>
      </c>
      <c r="G34" s="6">
        <v>3.0000000000000001E-3</v>
      </c>
      <c r="H34" s="6">
        <v>4.0000000000000001E-3</v>
      </c>
      <c r="I34" s="6">
        <v>5.0000000000000001E-3</v>
      </c>
      <c r="J34" s="6">
        <v>8.9999999999999993E-3</v>
      </c>
      <c r="K34" s="6">
        <v>1.2999999999999999E-2</v>
      </c>
      <c r="L34" s="6">
        <v>4.7E-2</v>
      </c>
      <c r="M34" s="6">
        <v>5.0000000000000001E-3</v>
      </c>
      <c r="N34" s="6">
        <v>8.9999999999999993E-3</v>
      </c>
    </row>
    <row r="35" spans="1:14" ht="21" thickBot="1" x14ac:dyDescent="0.35">
      <c r="A35" s="2" t="s">
        <v>60</v>
      </c>
      <c r="B35" s="3">
        <v>1448</v>
      </c>
      <c r="C35" s="3">
        <v>1448</v>
      </c>
      <c r="D35" s="3">
        <v>0</v>
      </c>
      <c r="E35" s="3">
        <v>0</v>
      </c>
      <c r="F35" s="3">
        <v>0.81</v>
      </c>
      <c r="G35" s="6">
        <v>2E-3</v>
      </c>
      <c r="H35" s="6">
        <v>4.0000000000000001E-3</v>
      </c>
      <c r="I35" s="6">
        <v>4.0000000000000001E-3</v>
      </c>
      <c r="J35" s="6">
        <v>7.0000000000000001E-3</v>
      </c>
      <c r="K35" s="6">
        <v>0.01</v>
      </c>
      <c r="L35" s="6">
        <v>8.5999999999999993E-2</v>
      </c>
      <c r="M35" s="6">
        <v>4.0000000000000001E-3</v>
      </c>
      <c r="N35" s="6">
        <v>7.0000000000000001E-3</v>
      </c>
    </row>
    <row r="36" spans="1:14" ht="15" thickBot="1" x14ac:dyDescent="0.35">
      <c r="A36" s="2" t="s">
        <v>61</v>
      </c>
      <c r="B36" s="3">
        <v>1449</v>
      </c>
      <c r="C36" s="3">
        <v>1449</v>
      </c>
      <c r="D36" s="3">
        <v>0</v>
      </c>
      <c r="E36" s="3">
        <v>0</v>
      </c>
      <c r="F36" s="3">
        <v>0.81</v>
      </c>
      <c r="G36" s="6">
        <v>2E-3</v>
      </c>
      <c r="H36" s="6">
        <v>4.0000000000000001E-3</v>
      </c>
      <c r="I36" s="6">
        <v>4.0000000000000001E-3</v>
      </c>
      <c r="J36" s="6">
        <v>7.0000000000000001E-3</v>
      </c>
      <c r="K36" s="6">
        <v>1.0999999999999999E-2</v>
      </c>
      <c r="L36" s="6">
        <v>3.5000000000000003E-2</v>
      </c>
      <c r="M36" s="6">
        <v>4.0000000000000001E-3</v>
      </c>
      <c r="N36" s="6">
        <v>7.0000000000000001E-3</v>
      </c>
    </row>
    <row r="37" spans="1:14" ht="15" thickBot="1" x14ac:dyDescent="0.35">
      <c r="A37" s="2" t="s">
        <v>62</v>
      </c>
      <c r="B37" s="3">
        <v>1449</v>
      </c>
      <c r="C37" s="3">
        <v>1449</v>
      </c>
      <c r="D37" s="3">
        <v>0</v>
      </c>
      <c r="E37" s="3">
        <v>0</v>
      </c>
      <c r="F37" s="3">
        <v>0.81</v>
      </c>
      <c r="G37" s="6">
        <v>2E-3</v>
      </c>
      <c r="H37" s="6">
        <v>4.0000000000000001E-3</v>
      </c>
      <c r="I37" s="6">
        <v>4.0000000000000001E-3</v>
      </c>
      <c r="J37" s="6">
        <v>7.0000000000000001E-3</v>
      </c>
      <c r="K37" s="6">
        <v>1.6E-2</v>
      </c>
      <c r="L37" s="6">
        <v>5.0999999999999997E-2</v>
      </c>
      <c r="M37" s="6">
        <v>4.0000000000000001E-3</v>
      </c>
      <c r="N37" s="6">
        <v>7.0000000000000001E-3</v>
      </c>
    </row>
    <row r="38" spans="1:14" ht="15" thickBot="1" x14ac:dyDescent="0.35">
      <c r="A38" s="2" t="s">
        <v>63</v>
      </c>
      <c r="B38" s="3">
        <v>1449</v>
      </c>
      <c r="C38" s="3">
        <v>1449</v>
      </c>
      <c r="D38" s="3">
        <v>0</v>
      </c>
      <c r="E38" s="3">
        <v>0</v>
      </c>
      <c r="F38" s="3">
        <v>0.81</v>
      </c>
      <c r="G38" s="6">
        <v>2E-3</v>
      </c>
      <c r="H38" s="6">
        <v>4.0000000000000001E-3</v>
      </c>
      <c r="I38" s="6">
        <v>4.0000000000000001E-3</v>
      </c>
      <c r="J38" s="6">
        <v>7.0000000000000001E-3</v>
      </c>
      <c r="K38" s="6">
        <v>2.5000000000000001E-2</v>
      </c>
      <c r="L38" s="6">
        <v>5.5E-2</v>
      </c>
      <c r="M38" s="6">
        <v>5.0000000000000001E-3</v>
      </c>
      <c r="N38" s="6">
        <v>7.0000000000000001E-3</v>
      </c>
    </row>
    <row r="39" spans="1:14" ht="15" thickBot="1" x14ac:dyDescent="0.35">
      <c r="A39" s="2" t="s">
        <v>67</v>
      </c>
      <c r="B39" s="3">
        <v>1451</v>
      </c>
      <c r="C39" s="3">
        <v>1451</v>
      </c>
      <c r="D39" s="3">
        <v>0</v>
      </c>
      <c r="E39" s="3">
        <v>0</v>
      </c>
      <c r="F39" s="3">
        <v>0.81</v>
      </c>
      <c r="G39" s="6">
        <v>3.0000000000000001E-3</v>
      </c>
      <c r="H39" s="6">
        <v>4.0000000000000001E-3</v>
      </c>
      <c r="I39" s="6">
        <v>5.0000000000000001E-3</v>
      </c>
      <c r="J39" s="6">
        <v>8.0000000000000002E-3</v>
      </c>
      <c r="K39" s="6">
        <v>1.2E-2</v>
      </c>
      <c r="L39" s="6">
        <v>6.0999999999999999E-2</v>
      </c>
      <c r="M39" s="6">
        <v>5.0000000000000001E-3</v>
      </c>
      <c r="N39" s="6">
        <v>8.0000000000000002E-3</v>
      </c>
    </row>
    <row r="40" spans="1:14" ht="21" thickBot="1" x14ac:dyDescent="0.35">
      <c r="A40" s="7" t="s">
        <v>69</v>
      </c>
      <c r="B40" s="8">
        <v>1448</v>
      </c>
      <c r="C40" s="8">
        <v>1448</v>
      </c>
      <c r="D40" s="8">
        <v>0</v>
      </c>
      <c r="E40" s="8">
        <v>0</v>
      </c>
      <c r="F40" s="8">
        <v>0.81</v>
      </c>
      <c r="G40" s="11">
        <v>0.443</v>
      </c>
      <c r="H40" s="11">
        <v>0.59199999999999997</v>
      </c>
      <c r="I40" s="11">
        <v>0.64800000000000002</v>
      </c>
      <c r="J40" s="12">
        <v>1.214</v>
      </c>
      <c r="K40" s="12">
        <v>1.8340000000000001</v>
      </c>
      <c r="L40" s="12">
        <v>2.266</v>
      </c>
      <c r="M40" s="11">
        <v>0.65900000000000003</v>
      </c>
      <c r="N40" s="12">
        <v>1.214</v>
      </c>
    </row>
    <row r="41" spans="1:14" ht="15" thickBot="1" x14ac:dyDescent="0.35">
      <c r="A41" s="2" t="s">
        <v>15</v>
      </c>
      <c r="B41" s="3">
        <v>1448</v>
      </c>
      <c r="C41" s="3">
        <v>1448</v>
      </c>
      <c r="D41" s="3">
        <v>0</v>
      </c>
      <c r="E41" s="3">
        <v>0</v>
      </c>
      <c r="F41" s="3">
        <v>0.80700000000000005</v>
      </c>
      <c r="G41" s="5">
        <v>1.4279999999999999</v>
      </c>
      <c r="H41" s="5">
        <v>1.7569999999999999</v>
      </c>
      <c r="I41" s="5">
        <v>1.909</v>
      </c>
      <c r="J41" s="5">
        <v>2.407</v>
      </c>
      <c r="K41" s="5">
        <v>2.94</v>
      </c>
      <c r="L41" s="5">
        <v>3.64</v>
      </c>
      <c r="M41" s="5">
        <v>1.84</v>
      </c>
      <c r="N41" s="5">
        <v>2.4060000000000001</v>
      </c>
    </row>
    <row r="42" spans="1:14" x14ac:dyDescent="0.3">
      <c r="A42" s="10" t="s">
        <v>71</v>
      </c>
      <c r="H42">
        <f>SUM(H3:H40)</f>
        <v>1.6700000000000004</v>
      </c>
      <c r="I42">
        <f t="shared" ref="I42:N42" si="0">SUM(I3:I40)</f>
        <v>1.859999999999999</v>
      </c>
      <c r="J42">
        <f t="shared" si="0"/>
        <v>3.2599999999999989</v>
      </c>
      <c r="K42">
        <f t="shared" si="0"/>
        <v>4.6099999999999994</v>
      </c>
      <c r="L42">
        <f t="shared" si="0"/>
        <v>8.0450000000000017</v>
      </c>
      <c r="M42">
        <f t="shared" si="0"/>
        <v>1.839999999999999</v>
      </c>
      <c r="N42">
        <f t="shared" si="0"/>
        <v>3.2569999999999988</v>
      </c>
    </row>
    <row r="46" spans="1:14" ht="15" thickBot="1" x14ac:dyDescent="0.35"/>
    <row r="47" spans="1:14" s="17" customFormat="1" ht="15" thickBot="1" x14ac:dyDescent="0.35">
      <c r="A47" s="16" t="s">
        <v>0</v>
      </c>
      <c r="B47" s="16" t="s">
        <v>1</v>
      </c>
      <c r="C47" s="16" t="s">
        <v>2</v>
      </c>
      <c r="D47" s="16" t="s">
        <v>3</v>
      </c>
      <c r="E47" s="16" t="s">
        <v>4</v>
      </c>
      <c r="F47" s="16" t="s">
        <v>5</v>
      </c>
      <c r="G47" s="16" t="s">
        <v>6</v>
      </c>
      <c r="H47" s="16" t="s">
        <v>7</v>
      </c>
      <c r="I47" s="16" t="s">
        <v>8</v>
      </c>
      <c r="J47" s="16" t="s">
        <v>9</v>
      </c>
      <c r="K47" s="16" t="s">
        <v>10</v>
      </c>
      <c r="L47" s="16" t="s">
        <v>11</v>
      </c>
      <c r="M47" s="16" t="s">
        <v>12</v>
      </c>
      <c r="N47" s="16" t="s">
        <v>13</v>
      </c>
    </row>
    <row r="48" spans="1:14" ht="15" thickBot="1" x14ac:dyDescent="0.35">
      <c r="A48" s="2" t="s">
        <v>20</v>
      </c>
      <c r="B48" s="3">
        <v>1116</v>
      </c>
      <c r="C48" s="3">
        <v>1116</v>
      </c>
      <c r="D48" s="3">
        <v>0</v>
      </c>
      <c r="E48" s="3">
        <v>0</v>
      </c>
      <c r="F48" s="3">
        <v>0.622</v>
      </c>
      <c r="G48" s="6">
        <v>2.5000000000000001E-2</v>
      </c>
      <c r="H48" s="6">
        <v>3.5999999999999997E-2</v>
      </c>
      <c r="I48" s="6">
        <v>4.2000000000000003E-2</v>
      </c>
      <c r="J48" s="6">
        <v>6.7000000000000004E-2</v>
      </c>
      <c r="K48" s="6">
        <v>0.20200000000000001</v>
      </c>
      <c r="L48" s="4">
        <v>0.28599999999999998</v>
      </c>
      <c r="M48" s="6">
        <v>4.2999999999999997E-2</v>
      </c>
      <c r="N48" s="6">
        <v>6.7000000000000004E-2</v>
      </c>
    </row>
    <row r="49" spans="1:14" ht="15" thickBot="1" x14ac:dyDescent="0.35">
      <c r="A49" s="2" t="s">
        <v>24</v>
      </c>
      <c r="B49" s="3">
        <v>1117</v>
      </c>
      <c r="C49" s="3">
        <v>1117</v>
      </c>
      <c r="D49" s="3">
        <v>0</v>
      </c>
      <c r="E49" s="3">
        <v>0</v>
      </c>
      <c r="F49" s="3">
        <v>0.622</v>
      </c>
      <c r="G49" s="6">
        <v>1.6E-2</v>
      </c>
      <c r="H49" s="6">
        <v>0.02</v>
      </c>
      <c r="I49" s="6">
        <v>2.1999999999999999E-2</v>
      </c>
      <c r="J49" s="6">
        <v>0.03</v>
      </c>
      <c r="K49" s="6">
        <v>4.9000000000000002E-2</v>
      </c>
      <c r="L49" s="6">
        <v>0.161</v>
      </c>
      <c r="M49" s="6">
        <v>2.1000000000000001E-2</v>
      </c>
      <c r="N49" s="6">
        <v>0.03</v>
      </c>
    </row>
    <row r="50" spans="1:14" ht="15" thickBot="1" x14ac:dyDescent="0.35">
      <c r="A50" s="2" t="s">
        <v>27</v>
      </c>
      <c r="B50" s="3">
        <v>1117</v>
      </c>
      <c r="C50" s="3">
        <v>1117</v>
      </c>
      <c r="D50" s="3">
        <v>0</v>
      </c>
      <c r="E50" s="3">
        <v>0</v>
      </c>
      <c r="F50" s="3">
        <v>0.622</v>
      </c>
      <c r="G50" s="6">
        <v>1.2999999999999999E-2</v>
      </c>
      <c r="H50" s="6">
        <v>1.6E-2</v>
      </c>
      <c r="I50" s="6">
        <v>1.9E-2</v>
      </c>
      <c r="J50" s="6">
        <v>2.5999999999999999E-2</v>
      </c>
      <c r="K50" s="6">
        <v>0.03</v>
      </c>
      <c r="L50" s="6">
        <v>0.121</v>
      </c>
      <c r="M50" s="6">
        <v>1.7999999999999999E-2</v>
      </c>
      <c r="N50" s="6">
        <v>2.5999999999999999E-2</v>
      </c>
    </row>
    <row r="51" spans="1:14" ht="15" thickBot="1" x14ac:dyDescent="0.35">
      <c r="A51" s="2" t="s">
        <v>30</v>
      </c>
      <c r="B51" s="3">
        <v>1117</v>
      </c>
      <c r="C51" s="3">
        <v>1117</v>
      </c>
      <c r="D51" s="3">
        <v>0</v>
      </c>
      <c r="E51" s="3">
        <v>0</v>
      </c>
      <c r="F51" s="3">
        <v>0.622</v>
      </c>
      <c r="G51" s="6">
        <v>0.09</v>
      </c>
      <c r="H51" s="6">
        <v>0.17399999999999999</v>
      </c>
      <c r="I51" s="6">
        <v>0.20100000000000001</v>
      </c>
      <c r="J51" s="6">
        <v>0.23599999999999999</v>
      </c>
      <c r="K51" s="4">
        <v>0.26100000000000001</v>
      </c>
      <c r="L51" s="4">
        <v>0.38700000000000001</v>
      </c>
      <c r="M51" s="6">
        <v>0.17899999999999999</v>
      </c>
      <c r="N51" s="6">
        <v>0.23599999999999999</v>
      </c>
    </row>
    <row r="52" spans="1:14" ht="15" thickBot="1" x14ac:dyDescent="0.35">
      <c r="A52" s="2" t="s">
        <v>37</v>
      </c>
      <c r="B52" s="3">
        <v>1117</v>
      </c>
      <c r="C52" s="3">
        <v>1117</v>
      </c>
      <c r="D52" s="3">
        <v>0</v>
      </c>
      <c r="E52" s="3">
        <v>0</v>
      </c>
      <c r="F52" s="3">
        <v>0.622</v>
      </c>
      <c r="G52" s="6">
        <v>1.4E-2</v>
      </c>
      <c r="H52" s="6">
        <v>1.7000000000000001E-2</v>
      </c>
      <c r="I52" s="6">
        <v>1.9E-2</v>
      </c>
      <c r="J52" s="6">
        <v>2.5999999999999999E-2</v>
      </c>
      <c r="K52" s="6">
        <v>4.2999999999999997E-2</v>
      </c>
      <c r="L52" s="6">
        <v>0.08</v>
      </c>
      <c r="M52" s="6">
        <v>1.7999999999999999E-2</v>
      </c>
      <c r="N52" s="6">
        <v>2.5999999999999999E-2</v>
      </c>
    </row>
    <row r="53" spans="1:14" ht="15" thickBot="1" x14ac:dyDescent="0.35">
      <c r="A53" s="2" t="s">
        <v>39</v>
      </c>
      <c r="B53" s="3">
        <v>1117</v>
      </c>
      <c r="C53" s="3">
        <v>1117</v>
      </c>
      <c r="D53" s="3">
        <v>0</v>
      </c>
      <c r="E53" s="3">
        <v>0</v>
      </c>
      <c r="F53" s="3">
        <v>0.622</v>
      </c>
      <c r="G53" s="6">
        <v>1.2999999999999999E-2</v>
      </c>
      <c r="H53" s="6">
        <v>1.9E-2</v>
      </c>
      <c r="I53" s="6">
        <v>2.3E-2</v>
      </c>
      <c r="J53" s="6">
        <v>0.03</v>
      </c>
      <c r="K53" s="6">
        <v>4.7E-2</v>
      </c>
      <c r="L53" s="6">
        <v>0.14299999999999999</v>
      </c>
      <c r="M53" s="6">
        <v>0.02</v>
      </c>
      <c r="N53" s="6">
        <v>0.03</v>
      </c>
    </row>
    <row r="54" spans="1:14" ht="15" thickBot="1" x14ac:dyDescent="0.35">
      <c r="A54" s="2" t="s">
        <v>40</v>
      </c>
      <c r="B54" s="3">
        <v>1117</v>
      </c>
      <c r="C54" s="3">
        <v>1117</v>
      </c>
      <c r="D54" s="3">
        <v>0</v>
      </c>
      <c r="E54" s="3">
        <v>0</v>
      </c>
      <c r="F54" s="3">
        <v>0.622</v>
      </c>
      <c r="G54" s="6">
        <v>0.03</v>
      </c>
      <c r="H54" s="6">
        <v>3.5000000000000003E-2</v>
      </c>
      <c r="I54" s="6">
        <v>0.04</v>
      </c>
      <c r="J54" s="6">
        <v>4.9000000000000002E-2</v>
      </c>
      <c r="K54" s="6">
        <v>5.8999999999999997E-2</v>
      </c>
      <c r="L54" s="5">
        <v>1.0820000000000001</v>
      </c>
      <c r="M54" s="6">
        <v>3.7999999999999999E-2</v>
      </c>
      <c r="N54" s="6">
        <v>4.8000000000000001E-2</v>
      </c>
    </row>
    <row r="55" spans="1:14" ht="21" thickBot="1" x14ac:dyDescent="0.35">
      <c r="A55" s="2" t="s">
        <v>45</v>
      </c>
      <c r="B55" s="3">
        <v>1117</v>
      </c>
      <c r="C55" s="3">
        <v>1117</v>
      </c>
      <c r="D55" s="3">
        <v>0</v>
      </c>
      <c r="E55" s="3">
        <v>0</v>
      </c>
      <c r="F55" s="3">
        <v>0.622</v>
      </c>
      <c r="G55" s="6">
        <v>2E-3</v>
      </c>
      <c r="H55" s="6">
        <v>4.0000000000000001E-3</v>
      </c>
      <c r="I55" s="6">
        <v>5.0000000000000001E-3</v>
      </c>
      <c r="J55" s="6">
        <v>0.01</v>
      </c>
      <c r="K55" s="6">
        <v>1.2E-2</v>
      </c>
      <c r="L55" s="6">
        <v>3.5000000000000003E-2</v>
      </c>
      <c r="M55" s="6">
        <v>5.0000000000000001E-3</v>
      </c>
      <c r="N55" s="6">
        <v>0.01</v>
      </c>
    </row>
    <row r="56" spans="1:14" ht="15" thickBot="1" x14ac:dyDescent="0.35">
      <c r="A56" s="2" t="s">
        <v>48</v>
      </c>
      <c r="B56" s="3">
        <v>1116</v>
      </c>
      <c r="C56" s="3">
        <v>1116</v>
      </c>
      <c r="D56" s="3">
        <v>0</v>
      </c>
      <c r="E56" s="3">
        <v>0</v>
      </c>
      <c r="F56" s="3">
        <v>0.623</v>
      </c>
      <c r="G56" s="6">
        <v>3.0000000000000001E-3</v>
      </c>
      <c r="H56" s="6">
        <v>5.0000000000000001E-3</v>
      </c>
      <c r="I56" s="6">
        <v>8.9999999999999993E-3</v>
      </c>
      <c r="J56" s="6">
        <v>1.0999999999999999E-2</v>
      </c>
      <c r="K56" s="6">
        <v>2.5000000000000001E-2</v>
      </c>
      <c r="L56" s="6">
        <v>9.7000000000000003E-2</v>
      </c>
      <c r="M56" s="6">
        <v>7.0000000000000001E-3</v>
      </c>
      <c r="N56" s="6">
        <v>1.0999999999999999E-2</v>
      </c>
    </row>
    <row r="57" spans="1:14" ht="15" thickBot="1" x14ac:dyDescent="0.35">
      <c r="A57" s="2" t="s">
        <v>52</v>
      </c>
      <c r="B57" s="3">
        <v>1117</v>
      </c>
      <c r="C57" s="3">
        <v>1117</v>
      </c>
      <c r="D57" s="3">
        <v>0</v>
      </c>
      <c r="E57" s="3">
        <v>0</v>
      </c>
      <c r="F57" s="3">
        <v>0.622</v>
      </c>
      <c r="G57" s="6">
        <v>3.0000000000000001E-3</v>
      </c>
      <c r="H57" s="6">
        <v>4.0000000000000001E-3</v>
      </c>
      <c r="I57" s="6">
        <v>5.0000000000000001E-3</v>
      </c>
      <c r="J57" s="6">
        <v>8.9999999999999993E-3</v>
      </c>
      <c r="K57" s="6">
        <v>1.9E-2</v>
      </c>
      <c r="L57" s="6">
        <v>9.2999999999999999E-2</v>
      </c>
      <c r="M57" s="6">
        <v>5.0000000000000001E-3</v>
      </c>
      <c r="N57" s="6">
        <v>8.9999999999999993E-3</v>
      </c>
    </row>
    <row r="58" spans="1:14" ht="15" thickBot="1" x14ac:dyDescent="0.35">
      <c r="A58" s="2" t="s">
        <v>55</v>
      </c>
      <c r="B58" s="3">
        <v>1117</v>
      </c>
      <c r="C58" s="3">
        <v>1117</v>
      </c>
      <c r="D58" s="3">
        <v>0</v>
      </c>
      <c r="E58" s="3">
        <v>0</v>
      </c>
      <c r="F58" s="3">
        <v>0.622</v>
      </c>
      <c r="G58" s="6">
        <v>3.0000000000000001E-3</v>
      </c>
      <c r="H58" s="6">
        <v>4.0000000000000001E-3</v>
      </c>
      <c r="I58" s="6">
        <v>4.0000000000000001E-3</v>
      </c>
      <c r="J58" s="6">
        <v>7.0000000000000001E-3</v>
      </c>
      <c r="K58" s="6">
        <v>0.02</v>
      </c>
      <c r="L58" s="6">
        <v>8.2000000000000003E-2</v>
      </c>
      <c r="M58" s="6">
        <v>5.0000000000000001E-3</v>
      </c>
      <c r="N58" s="6">
        <v>7.0000000000000001E-3</v>
      </c>
    </row>
    <row r="59" spans="1:14" ht="15" thickBot="1" x14ac:dyDescent="0.35">
      <c r="A59" s="2" t="s">
        <v>58</v>
      </c>
      <c r="B59" s="3">
        <v>1117</v>
      </c>
      <c r="C59" s="3">
        <v>1117</v>
      </c>
      <c r="D59" s="3">
        <v>0</v>
      </c>
      <c r="E59" s="3">
        <v>0</v>
      </c>
      <c r="F59" s="3">
        <v>0.622</v>
      </c>
      <c r="G59" s="6">
        <v>2E-3</v>
      </c>
      <c r="H59" s="6">
        <v>4.0000000000000001E-3</v>
      </c>
      <c r="I59" s="6">
        <v>5.0000000000000001E-3</v>
      </c>
      <c r="J59" s="6">
        <v>8.0000000000000002E-3</v>
      </c>
      <c r="K59" s="6">
        <v>1.7999999999999999E-2</v>
      </c>
      <c r="L59" s="6">
        <v>6.3E-2</v>
      </c>
      <c r="M59" s="6">
        <v>5.0000000000000001E-3</v>
      </c>
      <c r="N59" s="6">
        <v>8.0000000000000002E-3</v>
      </c>
    </row>
    <row r="60" spans="1:14" ht="15" thickBot="1" x14ac:dyDescent="0.35">
      <c r="A60" s="2" t="s">
        <v>64</v>
      </c>
      <c r="B60" s="3">
        <v>1117</v>
      </c>
      <c r="C60" s="3">
        <v>1117</v>
      </c>
      <c r="D60" s="3">
        <v>0</v>
      </c>
      <c r="E60" s="3">
        <v>0</v>
      </c>
      <c r="F60" s="3">
        <v>0.622</v>
      </c>
      <c r="G60" s="6">
        <v>2E-3</v>
      </c>
      <c r="H60" s="6">
        <v>4.0000000000000001E-3</v>
      </c>
      <c r="I60" s="6">
        <v>4.0000000000000001E-3</v>
      </c>
      <c r="J60" s="6">
        <v>7.0000000000000001E-3</v>
      </c>
      <c r="K60" s="6">
        <v>0.01</v>
      </c>
      <c r="L60" s="6">
        <v>0.08</v>
      </c>
      <c r="M60" s="6">
        <v>4.0000000000000001E-3</v>
      </c>
      <c r="N60" s="6">
        <v>7.0000000000000001E-3</v>
      </c>
    </row>
    <row r="61" spans="1:14" ht="15" thickBot="1" x14ac:dyDescent="0.35">
      <c r="A61" s="2" t="s">
        <v>65</v>
      </c>
      <c r="B61" s="3">
        <v>1117</v>
      </c>
      <c r="C61" s="3">
        <v>1117</v>
      </c>
      <c r="D61" s="3">
        <v>0</v>
      </c>
      <c r="E61" s="3">
        <v>0</v>
      </c>
      <c r="F61" s="3">
        <v>0.622</v>
      </c>
      <c r="G61" s="6">
        <v>2E-3</v>
      </c>
      <c r="H61" s="6">
        <v>4.0000000000000001E-3</v>
      </c>
      <c r="I61" s="6">
        <v>4.0000000000000001E-3</v>
      </c>
      <c r="J61" s="6">
        <v>7.0000000000000001E-3</v>
      </c>
      <c r="K61" s="6">
        <v>1.7999999999999999E-2</v>
      </c>
      <c r="L61" s="6">
        <v>8.5000000000000006E-2</v>
      </c>
      <c r="M61" s="6">
        <v>5.0000000000000001E-3</v>
      </c>
      <c r="N61" s="6">
        <v>7.0000000000000001E-3</v>
      </c>
    </row>
    <row r="62" spans="1:14" ht="15" thickBot="1" x14ac:dyDescent="0.35">
      <c r="A62" s="2" t="s">
        <v>66</v>
      </c>
      <c r="B62" s="3">
        <v>1117</v>
      </c>
      <c r="C62" s="3">
        <v>1117</v>
      </c>
      <c r="D62" s="3">
        <v>0</v>
      </c>
      <c r="E62" s="3">
        <v>0</v>
      </c>
      <c r="F62" s="3">
        <v>0.622</v>
      </c>
      <c r="G62" s="6">
        <v>2E-3</v>
      </c>
      <c r="H62" s="6">
        <v>4.0000000000000001E-3</v>
      </c>
      <c r="I62" s="6">
        <v>4.0000000000000001E-3</v>
      </c>
      <c r="J62" s="6">
        <v>7.0000000000000001E-3</v>
      </c>
      <c r="K62" s="6">
        <v>0.01</v>
      </c>
      <c r="L62" s="6">
        <v>4.3999999999999997E-2</v>
      </c>
      <c r="M62" s="6">
        <v>4.0000000000000001E-3</v>
      </c>
      <c r="N62" s="6">
        <v>7.0000000000000001E-3</v>
      </c>
    </row>
    <row r="63" spans="1:14" ht="21" thickBot="1" x14ac:dyDescent="0.35">
      <c r="A63" s="2" t="s">
        <v>68</v>
      </c>
      <c r="B63" s="3">
        <v>1117</v>
      </c>
      <c r="C63" s="3">
        <v>1117</v>
      </c>
      <c r="D63" s="3">
        <v>0</v>
      </c>
      <c r="E63" s="3">
        <v>0</v>
      </c>
      <c r="F63" s="3">
        <v>0.622</v>
      </c>
      <c r="G63" s="4">
        <v>0.4</v>
      </c>
      <c r="H63" s="4">
        <v>0.58799999999999997</v>
      </c>
      <c r="I63" s="5">
        <v>0.74099999999999999</v>
      </c>
      <c r="J63" s="5">
        <v>1.1259999999999999</v>
      </c>
      <c r="K63" s="5">
        <v>1.7410000000000001</v>
      </c>
      <c r="L63" s="5">
        <v>2.2069999999999999</v>
      </c>
      <c r="M63" s="4">
        <v>0.66900000000000004</v>
      </c>
      <c r="N63" s="5">
        <v>1.1259999999999999</v>
      </c>
    </row>
    <row r="64" spans="1:14" ht="15" thickBot="1" x14ac:dyDescent="0.35">
      <c r="A64" s="2" t="s">
        <v>14</v>
      </c>
      <c r="B64" s="3">
        <v>1116</v>
      </c>
      <c r="C64" s="3">
        <v>1116</v>
      </c>
      <c r="D64" s="3">
        <v>0</v>
      </c>
      <c r="E64" s="3">
        <v>0</v>
      </c>
      <c r="F64" s="3">
        <v>0.621</v>
      </c>
      <c r="G64" s="4">
        <v>0.68500000000000005</v>
      </c>
      <c r="H64" s="5">
        <v>0.97899999999999998</v>
      </c>
      <c r="I64" s="5">
        <v>1.125</v>
      </c>
      <c r="J64" s="5">
        <v>1.5629999999999999</v>
      </c>
      <c r="K64" s="5">
        <v>2.0710000000000002</v>
      </c>
      <c r="L64" s="5">
        <v>2.6469999999999998</v>
      </c>
      <c r="M64" s="5">
        <v>1.046</v>
      </c>
      <c r="N64" s="5">
        <v>1.5569999999999999</v>
      </c>
    </row>
    <row r="65" spans="1:14" x14ac:dyDescent="0.3">
      <c r="A65" s="10" t="s">
        <v>71</v>
      </c>
      <c r="H65">
        <f>SUM(H48:H63)</f>
        <v>0.93800000000000006</v>
      </c>
      <c r="I65">
        <f t="shared" ref="I65:N65" si="1">SUM(I48:I63)</f>
        <v>1.147</v>
      </c>
      <c r="J65">
        <f t="shared" si="1"/>
        <v>1.6559999999999999</v>
      </c>
      <c r="K65">
        <f t="shared" si="1"/>
        <v>2.5640000000000001</v>
      </c>
      <c r="L65">
        <f t="shared" si="1"/>
        <v>5.0459999999999994</v>
      </c>
      <c r="M65">
        <f t="shared" si="1"/>
        <v>1.046</v>
      </c>
      <c r="N65">
        <f t="shared" si="1"/>
        <v>1.6549999999999998</v>
      </c>
    </row>
  </sheetData>
  <hyperlinks>
    <hyperlink ref="P1" r:id="rId1" display="http://carrier-io.int.folio.ebsco.com/grafana/d/q69rYQlik/jmeter-performance?orgId=1&amp;from=1599817564344&amp;to=1599819825086&amp;var-percentile=95&amp;var-test_type=baseline&amp;var-test=circulation_checkInCheckOut&amp;var-env=int&amp;var-grouping=1s&amp;var-low_limit=250&amp;var-high_limit=700&amp;var-db_name=jmeter&amp;var-sampler_type=All" xr:uid="{4D2BB599-123F-42E3-8B2D-C7D68EE1679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B856D-C390-4861-9A80-783FB4B42978}">
  <dimension ref="A1:N64"/>
  <sheetViews>
    <sheetView zoomScale="110" zoomScaleNormal="110" workbookViewId="0"/>
  </sheetViews>
  <sheetFormatPr defaultRowHeight="14.4" x14ac:dyDescent="0.3"/>
  <cols>
    <col min="1" max="1" width="43" customWidth="1"/>
  </cols>
  <sheetData>
    <row r="1" spans="1:14" ht="15" thickBot="1" x14ac:dyDescent="0.35">
      <c r="A1" t="s">
        <v>104</v>
      </c>
      <c r="F1" t="s">
        <v>102</v>
      </c>
    </row>
    <row r="2" spans="1:14" ht="15" thickBot="1" x14ac:dyDescent="0.3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ht="15" thickBot="1" x14ac:dyDescent="0.35">
      <c r="A3" s="21" t="s">
        <v>16</v>
      </c>
      <c r="B3" s="22">
        <v>1474</v>
      </c>
      <c r="C3" s="22">
        <v>1474</v>
      </c>
      <c r="D3" s="22">
        <v>0</v>
      </c>
      <c r="E3" s="22">
        <v>0</v>
      </c>
      <c r="F3" s="22">
        <v>0.82199999999999995</v>
      </c>
      <c r="G3" s="6">
        <v>1.9E-2</v>
      </c>
      <c r="H3" s="6">
        <v>2.4E-2</v>
      </c>
      <c r="I3" s="6">
        <v>2.7E-2</v>
      </c>
      <c r="J3" s="6">
        <v>4.2000000000000003E-2</v>
      </c>
      <c r="K3" s="6">
        <v>0.108</v>
      </c>
      <c r="L3" s="4">
        <v>0.45100000000000001</v>
      </c>
      <c r="M3" s="6">
        <v>2.8000000000000001E-2</v>
      </c>
      <c r="N3" s="6">
        <v>4.2000000000000003E-2</v>
      </c>
    </row>
    <row r="4" spans="1:14" ht="15" thickBot="1" x14ac:dyDescent="0.35">
      <c r="A4" s="21" t="s">
        <v>17</v>
      </c>
      <c r="B4" s="22">
        <v>1473</v>
      </c>
      <c r="C4" s="22">
        <v>1473</v>
      </c>
      <c r="D4" s="22">
        <v>0</v>
      </c>
      <c r="E4" s="22">
        <v>0</v>
      </c>
      <c r="F4" s="22">
        <v>0.82199999999999995</v>
      </c>
      <c r="G4" s="6">
        <v>5.8999999999999997E-2</v>
      </c>
      <c r="H4" s="6">
        <v>7.1999999999999995E-2</v>
      </c>
      <c r="I4" s="6">
        <v>0.08</v>
      </c>
      <c r="J4" s="6">
        <v>0.107</v>
      </c>
      <c r="K4" s="6">
        <v>0.161</v>
      </c>
      <c r="L4" s="4">
        <v>0.35299999999999998</v>
      </c>
      <c r="M4" s="6">
        <v>7.8E-2</v>
      </c>
      <c r="N4" s="6">
        <v>0.107</v>
      </c>
    </row>
    <row r="5" spans="1:14" ht="15" thickBot="1" x14ac:dyDescent="0.35">
      <c r="A5" s="21" t="s">
        <v>18</v>
      </c>
      <c r="B5" s="22">
        <v>1472</v>
      </c>
      <c r="C5" s="22">
        <v>1472</v>
      </c>
      <c r="D5" s="22">
        <v>0</v>
      </c>
      <c r="E5" s="22">
        <v>0</v>
      </c>
      <c r="F5" s="22">
        <v>0.82299999999999995</v>
      </c>
      <c r="G5" s="6">
        <v>0.19</v>
      </c>
      <c r="H5" s="6">
        <v>0.247</v>
      </c>
      <c r="I5" s="4">
        <v>0.27400000000000002</v>
      </c>
      <c r="J5" s="4">
        <v>0.33700000000000002</v>
      </c>
      <c r="K5" s="4">
        <v>0.47099999999999997</v>
      </c>
      <c r="L5" s="5">
        <v>1.427</v>
      </c>
      <c r="M5" s="4">
        <v>0.26</v>
      </c>
      <c r="N5" s="4">
        <v>0.33700000000000002</v>
      </c>
    </row>
    <row r="6" spans="1:14" ht="15" thickBot="1" x14ac:dyDescent="0.35">
      <c r="A6" s="21" t="s">
        <v>19</v>
      </c>
      <c r="B6" s="22">
        <v>1474</v>
      </c>
      <c r="C6" s="22">
        <v>1474</v>
      </c>
      <c r="D6" s="22">
        <v>0</v>
      </c>
      <c r="E6" s="22">
        <v>0</v>
      </c>
      <c r="F6" s="22">
        <v>0.82199999999999995</v>
      </c>
      <c r="G6" s="6">
        <v>4.3999999999999997E-2</v>
      </c>
      <c r="H6" s="6">
        <v>5.6000000000000001E-2</v>
      </c>
      <c r="I6" s="6">
        <v>6.6000000000000003E-2</v>
      </c>
      <c r="J6" s="6">
        <v>0.218</v>
      </c>
      <c r="K6" s="4">
        <v>0.28499999999999998</v>
      </c>
      <c r="L6" s="4">
        <v>0.48699999999999999</v>
      </c>
      <c r="M6" s="6">
        <v>7.1999999999999995E-2</v>
      </c>
      <c r="N6" s="6">
        <v>0.218</v>
      </c>
    </row>
    <row r="7" spans="1:14" ht="15" thickBot="1" x14ac:dyDescent="0.35">
      <c r="A7" s="21" t="s">
        <v>21</v>
      </c>
      <c r="B7" s="22">
        <v>1472</v>
      </c>
      <c r="C7" s="22">
        <v>1472</v>
      </c>
      <c r="D7" s="22">
        <v>0</v>
      </c>
      <c r="E7" s="22">
        <v>0</v>
      </c>
      <c r="F7" s="22">
        <v>0.82299999999999995</v>
      </c>
      <c r="G7" s="6">
        <v>6.3E-2</v>
      </c>
      <c r="H7" s="6">
        <v>0.08</v>
      </c>
      <c r="I7" s="6">
        <v>9.1999999999999998E-2</v>
      </c>
      <c r="J7" s="6">
        <v>0.23599999999999999</v>
      </c>
      <c r="K7" s="4">
        <v>0.29799999999999999</v>
      </c>
      <c r="L7" s="4">
        <v>0.443</v>
      </c>
      <c r="M7" s="6">
        <v>9.5000000000000001E-2</v>
      </c>
      <c r="N7" s="6">
        <v>0.23599999999999999</v>
      </c>
    </row>
    <row r="8" spans="1:14" ht="15" thickBot="1" x14ac:dyDescent="0.35">
      <c r="A8" s="21" t="s">
        <v>22</v>
      </c>
      <c r="B8" s="22">
        <v>1474</v>
      </c>
      <c r="C8" s="22">
        <v>1474</v>
      </c>
      <c r="D8" s="22">
        <v>0</v>
      </c>
      <c r="E8" s="22">
        <v>0</v>
      </c>
      <c r="F8" s="22">
        <v>0.82199999999999995</v>
      </c>
      <c r="G8" s="6">
        <v>6.2E-2</v>
      </c>
      <c r="H8" s="6">
        <v>7.3999999999999996E-2</v>
      </c>
      <c r="I8" s="6">
        <v>8.6999999999999994E-2</v>
      </c>
      <c r="J8" s="6">
        <v>0.22700000000000001</v>
      </c>
      <c r="K8" s="4">
        <v>0.30299999999999999</v>
      </c>
      <c r="L8" s="4">
        <v>0.40400000000000003</v>
      </c>
      <c r="M8" s="6">
        <v>0.09</v>
      </c>
      <c r="N8" s="6">
        <v>0.22700000000000001</v>
      </c>
    </row>
    <row r="9" spans="1:14" ht="21" thickBot="1" x14ac:dyDescent="0.35">
      <c r="A9" s="21" t="s">
        <v>23</v>
      </c>
      <c r="B9" s="22">
        <v>1474</v>
      </c>
      <c r="C9" s="22">
        <v>1474</v>
      </c>
      <c r="D9" s="22">
        <v>0</v>
      </c>
      <c r="E9" s="22">
        <v>0</v>
      </c>
      <c r="F9" s="22">
        <v>0.82199999999999995</v>
      </c>
      <c r="G9" s="6">
        <v>2.1999999999999999E-2</v>
      </c>
      <c r="H9" s="6">
        <v>3.2000000000000001E-2</v>
      </c>
      <c r="I9" s="6">
        <v>3.7999999999999999E-2</v>
      </c>
      <c r="J9" s="6">
        <v>5.8000000000000003E-2</v>
      </c>
      <c r="K9" s="6">
        <v>0.10299999999999999</v>
      </c>
      <c r="L9" s="4">
        <v>0.34300000000000003</v>
      </c>
      <c r="M9" s="6">
        <v>3.5999999999999997E-2</v>
      </c>
      <c r="N9" s="6">
        <v>5.8000000000000003E-2</v>
      </c>
    </row>
    <row r="10" spans="1:14" ht="21" thickBot="1" x14ac:dyDescent="0.35">
      <c r="A10" s="21" t="s">
        <v>25</v>
      </c>
      <c r="B10" s="22">
        <v>1478</v>
      </c>
      <c r="C10" s="22">
        <v>1478</v>
      </c>
      <c r="D10" s="22">
        <v>0</v>
      </c>
      <c r="E10" s="22">
        <v>0</v>
      </c>
      <c r="F10" s="22">
        <v>0.82199999999999995</v>
      </c>
      <c r="G10" s="6">
        <v>1.7999999999999999E-2</v>
      </c>
      <c r="H10" s="6">
        <v>2.3E-2</v>
      </c>
      <c r="I10" s="6">
        <v>2.5999999999999999E-2</v>
      </c>
      <c r="J10" s="6">
        <v>3.9E-2</v>
      </c>
      <c r="K10" s="6">
        <v>0.06</v>
      </c>
      <c r="L10" s="6">
        <v>0.13</v>
      </c>
      <c r="M10" s="6">
        <v>2.5999999999999999E-2</v>
      </c>
      <c r="N10" s="6">
        <v>3.9E-2</v>
      </c>
    </row>
    <row r="11" spans="1:14" ht="21" thickBot="1" x14ac:dyDescent="0.35">
      <c r="A11" s="21" t="s">
        <v>26</v>
      </c>
      <c r="B11" s="22">
        <v>1478</v>
      </c>
      <c r="C11" s="22">
        <v>1478</v>
      </c>
      <c r="D11" s="22">
        <v>0</v>
      </c>
      <c r="E11" s="22">
        <v>0</v>
      </c>
      <c r="F11" s="22">
        <v>0.82199999999999995</v>
      </c>
      <c r="G11" s="6">
        <v>1.7999999999999999E-2</v>
      </c>
      <c r="H11" s="6">
        <v>2.3E-2</v>
      </c>
      <c r="I11" s="6">
        <v>2.5999999999999999E-2</v>
      </c>
      <c r="J11" s="6">
        <v>3.7999999999999999E-2</v>
      </c>
      <c r="K11" s="6">
        <v>5.6000000000000001E-2</v>
      </c>
      <c r="L11" s="4">
        <v>0.31</v>
      </c>
      <c r="M11" s="6">
        <v>2.5000000000000001E-2</v>
      </c>
      <c r="N11" s="6">
        <v>3.7999999999999999E-2</v>
      </c>
    </row>
    <row r="12" spans="1:14" ht="15" thickBot="1" x14ac:dyDescent="0.35">
      <c r="A12" s="21" t="s">
        <v>28</v>
      </c>
      <c r="B12" s="22">
        <v>1478</v>
      </c>
      <c r="C12" s="22">
        <v>1478</v>
      </c>
      <c r="D12" s="22">
        <v>0</v>
      </c>
      <c r="E12" s="22">
        <v>0</v>
      </c>
      <c r="F12" s="22">
        <v>0.82199999999999995</v>
      </c>
      <c r="G12" s="6">
        <v>1.7999999999999999E-2</v>
      </c>
      <c r="H12" s="6">
        <v>2.5999999999999999E-2</v>
      </c>
      <c r="I12" s="6">
        <v>0.03</v>
      </c>
      <c r="J12" s="6">
        <v>4.2000000000000003E-2</v>
      </c>
      <c r="K12" s="6">
        <v>0.06</v>
      </c>
      <c r="L12" s="6">
        <v>0.188</v>
      </c>
      <c r="M12" s="6">
        <v>2.8000000000000001E-2</v>
      </c>
      <c r="N12" s="6">
        <v>4.2000000000000003E-2</v>
      </c>
    </row>
    <row r="13" spans="1:14" ht="15" thickBot="1" x14ac:dyDescent="0.35">
      <c r="A13" s="21" t="s">
        <v>29</v>
      </c>
      <c r="B13" s="22">
        <v>1474</v>
      </c>
      <c r="C13" s="22">
        <v>1474</v>
      </c>
      <c r="D13" s="22">
        <v>0</v>
      </c>
      <c r="E13" s="22">
        <v>0</v>
      </c>
      <c r="F13" s="22">
        <v>0.82199999999999995</v>
      </c>
      <c r="G13" s="6">
        <v>1.7000000000000001E-2</v>
      </c>
      <c r="H13" s="6">
        <v>2.1999999999999999E-2</v>
      </c>
      <c r="I13" s="6">
        <v>2.5000000000000001E-2</v>
      </c>
      <c r="J13" s="6">
        <v>3.5000000000000003E-2</v>
      </c>
      <c r="K13" s="6">
        <v>5.8999999999999997E-2</v>
      </c>
      <c r="L13" s="6">
        <v>0.14099999999999999</v>
      </c>
      <c r="M13" s="6">
        <v>2.4E-2</v>
      </c>
      <c r="N13" s="6">
        <v>3.5000000000000003E-2</v>
      </c>
    </row>
    <row r="14" spans="1:14" ht="15" thickBot="1" x14ac:dyDescent="0.35">
      <c r="A14" s="21" t="s">
        <v>31</v>
      </c>
      <c r="B14" s="22">
        <v>1472</v>
      </c>
      <c r="C14" s="22">
        <v>1472</v>
      </c>
      <c r="D14" s="22">
        <v>0</v>
      </c>
      <c r="E14" s="22">
        <v>0</v>
      </c>
      <c r="F14" s="22">
        <v>0.82299999999999995</v>
      </c>
      <c r="G14" s="6">
        <v>8.5999999999999993E-2</v>
      </c>
      <c r="H14" s="6">
        <v>0.16400000000000001</v>
      </c>
      <c r="I14" s="6">
        <v>0.193</v>
      </c>
      <c r="J14" s="6">
        <v>0.23400000000000001</v>
      </c>
      <c r="K14" s="4">
        <v>0.27700000000000002</v>
      </c>
      <c r="L14" s="4">
        <v>0.61099999999999999</v>
      </c>
      <c r="M14" s="6">
        <v>0.17100000000000001</v>
      </c>
      <c r="N14" s="6">
        <v>0.23400000000000001</v>
      </c>
    </row>
    <row r="15" spans="1:14" ht="21" thickBot="1" x14ac:dyDescent="0.35">
      <c r="A15" s="21" t="s">
        <v>32</v>
      </c>
      <c r="B15" s="22">
        <v>1472</v>
      </c>
      <c r="C15" s="22">
        <v>1472</v>
      </c>
      <c r="D15" s="22">
        <v>0</v>
      </c>
      <c r="E15" s="22">
        <v>0</v>
      </c>
      <c r="F15" s="22">
        <v>0.82299999999999995</v>
      </c>
      <c r="G15" s="6">
        <v>1.7999999999999999E-2</v>
      </c>
      <c r="H15" s="6">
        <v>2.5999999999999999E-2</v>
      </c>
      <c r="I15" s="6">
        <v>3.1E-2</v>
      </c>
      <c r="J15" s="6">
        <v>4.3999999999999997E-2</v>
      </c>
      <c r="K15" s="6">
        <v>6.9000000000000006E-2</v>
      </c>
      <c r="L15" s="4">
        <v>0.33500000000000002</v>
      </c>
      <c r="M15" s="6">
        <v>2.9000000000000001E-2</v>
      </c>
      <c r="N15" s="6">
        <v>4.3999999999999997E-2</v>
      </c>
    </row>
    <row r="16" spans="1:14" ht="15" thickBot="1" x14ac:dyDescent="0.35">
      <c r="A16" s="21" t="s">
        <v>33</v>
      </c>
      <c r="B16" s="22">
        <v>1473</v>
      </c>
      <c r="C16" s="22">
        <v>1473</v>
      </c>
      <c r="D16" s="22">
        <v>0</v>
      </c>
      <c r="E16" s="22">
        <v>0</v>
      </c>
      <c r="F16" s="22">
        <v>0.82199999999999995</v>
      </c>
      <c r="G16" s="6">
        <v>1.7999999999999999E-2</v>
      </c>
      <c r="H16" s="6">
        <v>2.3E-2</v>
      </c>
      <c r="I16" s="6">
        <v>2.5999999999999999E-2</v>
      </c>
      <c r="J16" s="6">
        <v>0.04</v>
      </c>
      <c r="K16" s="6">
        <v>8.5000000000000006E-2</v>
      </c>
      <c r="L16" s="4">
        <v>0.33900000000000002</v>
      </c>
      <c r="M16" s="6">
        <v>2.5999999999999999E-2</v>
      </c>
      <c r="N16" s="6">
        <v>0.04</v>
      </c>
    </row>
    <row r="17" spans="1:14" ht="15" thickBot="1" x14ac:dyDescent="0.35">
      <c r="A17" s="21" t="s">
        <v>34</v>
      </c>
      <c r="B17" s="22">
        <v>1474</v>
      </c>
      <c r="C17" s="22">
        <v>1474</v>
      </c>
      <c r="D17" s="22">
        <v>0</v>
      </c>
      <c r="E17" s="22">
        <v>0</v>
      </c>
      <c r="F17" s="22">
        <v>0.82199999999999995</v>
      </c>
      <c r="G17" s="6">
        <v>1.7000000000000001E-2</v>
      </c>
      <c r="H17" s="6">
        <v>2.1999999999999999E-2</v>
      </c>
      <c r="I17" s="6">
        <v>2.5999999999999999E-2</v>
      </c>
      <c r="J17" s="6">
        <v>3.5000000000000003E-2</v>
      </c>
      <c r="K17" s="6">
        <v>5.5E-2</v>
      </c>
      <c r="L17" s="6">
        <v>0.185</v>
      </c>
      <c r="M17" s="6">
        <v>2.5000000000000001E-2</v>
      </c>
      <c r="N17" s="6">
        <v>3.5000000000000003E-2</v>
      </c>
    </row>
    <row r="18" spans="1:14" ht="15" thickBot="1" x14ac:dyDescent="0.35">
      <c r="A18" s="21" t="s">
        <v>35</v>
      </c>
      <c r="B18" s="22">
        <v>1474</v>
      </c>
      <c r="C18" s="22">
        <v>1474</v>
      </c>
      <c r="D18" s="22">
        <v>0</v>
      </c>
      <c r="E18" s="22">
        <v>0</v>
      </c>
      <c r="F18" s="22">
        <v>0.82199999999999995</v>
      </c>
      <c r="G18" s="6">
        <v>1.7000000000000001E-2</v>
      </c>
      <c r="H18" s="6">
        <v>2.1999999999999999E-2</v>
      </c>
      <c r="I18" s="6">
        <v>2.5999999999999999E-2</v>
      </c>
      <c r="J18" s="6">
        <v>3.5999999999999997E-2</v>
      </c>
      <c r="K18" s="6">
        <v>5.6000000000000001E-2</v>
      </c>
      <c r="L18" s="4">
        <v>0.39300000000000002</v>
      </c>
      <c r="M18" s="6">
        <v>2.5000000000000001E-2</v>
      </c>
      <c r="N18" s="6">
        <v>3.5999999999999997E-2</v>
      </c>
    </row>
    <row r="19" spans="1:14" ht="15" thickBot="1" x14ac:dyDescent="0.35">
      <c r="A19" s="21" t="s">
        <v>36</v>
      </c>
      <c r="B19" s="22">
        <v>1474</v>
      </c>
      <c r="C19" s="22">
        <v>1474</v>
      </c>
      <c r="D19" s="22">
        <v>0</v>
      </c>
      <c r="E19" s="22">
        <v>0</v>
      </c>
      <c r="F19" s="22">
        <v>0.82199999999999995</v>
      </c>
      <c r="G19" s="6">
        <v>1.7000000000000001E-2</v>
      </c>
      <c r="H19" s="6">
        <v>2.1999999999999999E-2</v>
      </c>
      <c r="I19" s="6">
        <v>2.5000000000000001E-2</v>
      </c>
      <c r="J19" s="6">
        <v>3.5999999999999997E-2</v>
      </c>
      <c r="K19" s="6">
        <v>5.6000000000000001E-2</v>
      </c>
      <c r="L19" s="6">
        <v>0.187</v>
      </c>
      <c r="M19" s="6">
        <v>2.4E-2</v>
      </c>
      <c r="N19" s="6">
        <v>3.5999999999999997E-2</v>
      </c>
    </row>
    <row r="20" spans="1:14" ht="15" thickBot="1" x14ac:dyDescent="0.35">
      <c r="A20" s="21" t="s">
        <v>38</v>
      </c>
      <c r="B20" s="22">
        <v>1477</v>
      </c>
      <c r="C20" s="22">
        <v>1477</v>
      </c>
      <c r="D20" s="22">
        <v>0</v>
      </c>
      <c r="E20" s="22">
        <v>0</v>
      </c>
      <c r="F20" s="22">
        <v>0.82199999999999995</v>
      </c>
      <c r="G20" s="6">
        <v>1.7999999999999999E-2</v>
      </c>
      <c r="H20" s="6">
        <v>2.3E-2</v>
      </c>
      <c r="I20" s="6">
        <v>2.5999999999999999E-2</v>
      </c>
      <c r="J20" s="6">
        <v>3.5000000000000003E-2</v>
      </c>
      <c r="K20" s="6">
        <v>0.05</v>
      </c>
      <c r="L20" s="4">
        <v>0.309</v>
      </c>
      <c r="M20" s="6">
        <v>2.5000000000000001E-2</v>
      </c>
      <c r="N20" s="6">
        <v>3.5000000000000003E-2</v>
      </c>
    </row>
    <row r="21" spans="1:14" ht="15" thickBot="1" x14ac:dyDescent="0.35">
      <c r="A21" s="21" t="s">
        <v>41</v>
      </c>
      <c r="B21" s="22">
        <v>1477</v>
      </c>
      <c r="C21" s="22">
        <v>1477</v>
      </c>
      <c r="D21" s="22">
        <v>0</v>
      </c>
      <c r="E21" s="22">
        <v>0</v>
      </c>
      <c r="F21" s="22">
        <v>0.82299999999999995</v>
      </c>
      <c r="G21" s="6">
        <v>2.9000000000000001E-2</v>
      </c>
      <c r="H21" s="6">
        <v>0.04</v>
      </c>
      <c r="I21" s="6">
        <v>4.5999999999999999E-2</v>
      </c>
      <c r="J21" s="6">
        <v>6.0999999999999999E-2</v>
      </c>
      <c r="K21" s="6">
        <v>9.2999999999999999E-2</v>
      </c>
      <c r="L21" s="4">
        <v>0.252</v>
      </c>
      <c r="M21" s="6">
        <v>4.3999999999999997E-2</v>
      </c>
      <c r="N21" s="6">
        <v>6.0999999999999999E-2</v>
      </c>
    </row>
    <row r="22" spans="1:14" ht="15" thickBot="1" x14ac:dyDescent="0.35">
      <c r="A22" s="21" t="s">
        <v>42</v>
      </c>
      <c r="B22" s="22">
        <v>1474</v>
      </c>
      <c r="C22" s="22">
        <v>1474</v>
      </c>
      <c r="D22" s="22">
        <v>0</v>
      </c>
      <c r="E22" s="22">
        <v>0</v>
      </c>
      <c r="F22" s="22">
        <v>0.82199999999999995</v>
      </c>
      <c r="G22" s="6">
        <v>3.0000000000000001E-3</v>
      </c>
      <c r="H22" s="6">
        <v>4.0000000000000001E-3</v>
      </c>
      <c r="I22" s="6">
        <v>5.0000000000000001E-3</v>
      </c>
      <c r="J22" s="6">
        <v>6.0000000000000001E-3</v>
      </c>
      <c r="K22" s="6">
        <v>8.9999999999999993E-3</v>
      </c>
      <c r="L22" s="6">
        <v>2.1999999999999999E-2</v>
      </c>
      <c r="M22" s="6">
        <v>4.0000000000000001E-3</v>
      </c>
      <c r="N22" s="6">
        <v>0</v>
      </c>
    </row>
    <row r="23" spans="1:14" ht="15" thickBot="1" x14ac:dyDescent="0.35">
      <c r="A23" s="21" t="s">
        <v>43</v>
      </c>
      <c r="B23" s="22">
        <v>1474</v>
      </c>
      <c r="C23" s="22">
        <v>1474</v>
      </c>
      <c r="D23" s="22">
        <v>0</v>
      </c>
      <c r="E23" s="22">
        <v>0</v>
      </c>
      <c r="F23" s="22">
        <v>0.82199999999999995</v>
      </c>
      <c r="G23" s="6">
        <v>3.0000000000000001E-3</v>
      </c>
      <c r="H23" s="6">
        <v>4.0000000000000001E-3</v>
      </c>
      <c r="I23" s="6">
        <v>5.0000000000000001E-3</v>
      </c>
      <c r="J23" s="6">
        <v>6.0000000000000001E-3</v>
      </c>
      <c r="K23" s="6">
        <v>8.9999999999999993E-3</v>
      </c>
      <c r="L23" s="6">
        <v>3.2000000000000001E-2</v>
      </c>
      <c r="M23" s="6">
        <v>4.0000000000000001E-3</v>
      </c>
      <c r="N23" s="6">
        <v>0</v>
      </c>
    </row>
    <row r="24" spans="1:14" ht="15" thickBot="1" x14ac:dyDescent="0.35">
      <c r="A24" s="21" t="s">
        <v>44</v>
      </c>
      <c r="B24" s="22">
        <v>1472</v>
      </c>
      <c r="C24" s="22">
        <v>1472</v>
      </c>
      <c r="D24" s="22">
        <v>0</v>
      </c>
      <c r="E24" s="22">
        <v>0</v>
      </c>
      <c r="F24" s="22">
        <v>0.82299999999999995</v>
      </c>
      <c r="G24" s="6">
        <v>3.0000000000000001E-3</v>
      </c>
      <c r="H24" s="6">
        <v>4.0000000000000001E-3</v>
      </c>
      <c r="I24" s="6">
        <v>5.0000000000000001E-3</v>
      </c>
      <c r="J24" s="6">
        <v>6.0000000000000001E-3</v>
      </c>
      <c r="K24" s="6">
        <v>0.01</v>
      </c>
      <c r="L24" s="6">
        <v>0.06</v>
      </c>
      <c r="M24" s="6">
        <v>5.0000000000000001E-3</v>
      </c>
      <c r="N24" s="6">
        <v>0</v>
      </c>
    </row>
    <row r="25" spans="1:14" ht="15" thickBot="1" x14ac:dyDescent="0.35">
      <c r="A25" s="21" t="s">
        <v>46</v>
      </c>
      <c r="B25" s="22">
        <v>1472</v>
      </c>
      <c r="C25" s="22">
        <v>1472</v>
      </c>
      <c r="D25" s="22">
        <v>0</v>
      </c>
      <c r="E25" s="22">
        <v>0</v>
      </c>
      <c r="F25" s="22">
        <v>0.82299999999999995</v>
      </c>
      <c r="G25" s="6">
        <v>3.0000000000000001E-3</v>
      </c>
      <c r="H25" s="6">
        <v>4.0000000000000001E-3</v>
      </c>
      <c r="I25" s="6">
        <v>5.0000000000000001E-3</v>
      </c>
      <c r="J25" s="6">
        <v>6.0000000000000001E-3</v>
      </c>
      <c r="K25" s="6">
        <v>1.0999999999999999E-2</v>
      </c>
      <c r="L25" s="6">
        <v>0.18099999999999999</v>
      </c>
      <c r="M25" s="6">
        <v>5.0000000000000001E-3</v>
      </c>
      <c r="N25" s="6">
        <v>0</v>
      </c>
    </row>
    <row r="26" spans="1:14" ht="15" thickBot="1" x14ac:dyDescent="0.35">
      <c r="A26" s="21" t="s">
        <v>47</v>
      </c>
      <c r="B26" s="22">
        <v>1474</v>
      </c>
      <c r="C26" s="22">
        <v>1474</v>
      </c>
      <c r="D26" s="22">
        <v>0</v>
      </c>
      <c r="E26" s="22">
        <v>0</v>
      </c>
      <c r="F26" s="22">
        <v>0.82199999999999995</v>
      </c>
      <c r="G26" s="6">
        <v>3.0000000000000001E-3</v>
      </c>
      <c r="H26" s="6">
        <v>4.0000000000000001E-3</v>
      </c>
      <c r="I26" s="6">
        <v>5.0000000000000001E-3</v>
      </c>
      <c r="J26" s="6">
        <v>7.0000000000000001E-3</v>
      </c>
      <c r="K26" s="6">
        <v>1.0999999999999999E-2</v>
      </c>
      <c r="L26" s="6">
        <v>1.7999999999999999E-2</v>
      </c>
      <c r="M26" s="6">
        <v>5.0000000000000001E-3</v>
      </c>
      <c r="N26" s="6">
        <v>0</v>
      </c>
    </row>
    <row r="27" spans="1:14" ht="15" thickBot="1" x14ac:dyDescent="0.35">
      <c r="A27" s="21" t="s">
        <v>49</v>
      </c>
      <c r="B27" s="22">
        <v>1472</v>
      </c>
      <c r="C27" s="22">
        <v>1472</v>
      </c>
      <c r="D27" s="22">
        <v>0</v>
      </c>
      <c r="E27" s="22">
        <v>0</v>
      </c>
      <c r="F27" s="22">
        <v>0.82299999999999995</v>
      </c>
      <c r="G27" s="6">
        <v>3.0000000000000001E-3</v>
      </c>
      <c r="H27" s="6">
        <v>4.0000000000000001E-3</v>
      </c>
      <c r="I27" s="6">
        <v>5.0000000000000001E-3</v>
      </c>
      <c r="J27" s="6">
        <v>6.0000000000000001E-3</v>
      </c>
      <c r="K27" s="6">
        <v>8.9999999999999993E-3</v>
      </c>
      <c r="L27" s="6">
        <v>4.4999999999999998E-2</v>
      </c>
      <c r="M27" s="6">
        <v>4.0000000000000001E-3</v>
      </c>
      <c r="N27" s="6">
        <v>0</v>
      </c>
    </row>
    <row r="28" spans="1:14" ht="21" thickBot="1" x14ac:dyDescent="0.35">
      <c r="A28" s="21" t="s">
        <v>50</v>
      </c>
      <c r="B28" s="22">
        <v>1474</v>
      </c>
      <c r="C28" s="22">
        <v>1474</v>
      </c>
      <c r="D28" s="22">
        <v>0</v>
      </c>
      <c r="E28" s="22">
        <v>0</v>
      </c>
      <c r="F28" s="22">
        <v>0.82199999999999995</v>
      </c>
      <c r="G28" s="6">
        <v>3.0000000000000001E-3</v>
      </c>
      <c r="H28" s="6">
        <v>4.0000000000000001E-3</v>
      </c>
      <c r="I28" s="6">
        <v>5.0000000000000001E-3</v>
      </c>
      <c r="J28" s="6">
        <v>6.0000000000000001E-3</v>
      </c>
      <c r="K28" s="6">
        <v>0.01</v>
      </c>
      <c r="L28" s="6">
        <v>1.2999999999999999E-2</v>
      </c>
      <c r="M28" s="6">
        <v>4.0000000000000001E-3</v>
      </c>
      <c r="N28" s="6">
        <v>0</v>
      </c>
    </row>
    <row r="29" spans="1:14" ht="21" thickBot="1" x14ac:dyDescent="0.35">
      <c r="A29" s="21" t="s">
        <v>51</v>
      </c>
      <c r="B29" s="22">
        <v>1474</v>
      </c>
      <c r="C29" s="22">
        <v>1474</v>
      </c>
      <c r="D29" s="22">
        <v>0</v>
      </c>
      <c r="E29" s="22">
        <v>0</v>
      </c>
      <c r="F29" s="22">
        <v>0.82199999999999995</v>
      </c>
      <c r="G29" s="6">
        <v>3.0000000000000001E-3</v>
      </c>
      <c r="H29" s="6">
        <v>4.0000000000000001E-3</v>
      </c>
      <c r="I29" s="6">
        <v>5.0000000000000001E-3</v>
      </c>
      <c r="J29" s="6">
        <v>7.0000000000000001E-3</v>
      </c>
      <c r="K29" s="6">
        <v>1.0999999999999999E-2</v>
      </c>
      <c r="L29" s="6">
        <v>0.02</v>
      </c>
      <c r="M29" s="6">
        <v>5.0000000000000001E-3</v>
      </c>
      <c r="N29" s="6">
        <v>0</v>
      </c>
    </row>
    <row r="30" spans="1:14" ht="21" thickBot="1" x14ac:dyDescent="0.35">
      <c r="A30" s="21" t="s">
        <v>53</v>
      </c>
      <c r="B30" s="22">
        <v>1478</v>
      </c>
      <c r="C30" s="22">
        <v>1478</v>
      </c>
      <c r="D30" s="22">
        <v>0</v>
      </c>
      <c r="E30" s="22">
        <v>0</v>
      </c>
      <c r="F30" s="22">
        <v>0.82199999999999995</v>
      </c>
      <c r="G30" s="6">
        <v>3.0000000000000001E-3</v>
      </c>
      <c r="H30" s="6">
        <v>4.0000000000000001E-3</v>
      </c>
      <c r="I30" s="6">
        <v>5.0000000000000001E-3</v>
      </c>
      <c r="J30" s="6">
        <v>8.9999999999999993E-3</v>
      </c>
      <c r="K30" s="6">
        <v>1.6E-2</v>
      </c>
      <c r="L30" s="6">
        <v>0.161</v>
      </c>
      <c r="M30" s="6">
        <v>5.0000000000000001E-3</v>
      </c>
      <c r="N30" s="6">
        <v>0</v>
      </c>
    </row>
    <row r="31" spans="1:14" ht="21" thickBot="1" x14ac:dyDescent="0.35">
      <c r="A31" s="21" t="s">
        <v>54</v>
      </c>
      <c r="B31" s="22">
        <v>1478</v>
      </c>
      <c r="C31" s="22">
        <v>1478</v>
      </c>
      <c r="D31" s="22">
        <v>0</v>
      </c>
      <c r="E31" s="22">
        <v>0</v>
      </c>
      <c r="F31" s="22">
        <v>0.82199999999999995</v>
      </c>
      <c r="G31" s="6">
        <v>3.0000000000000001E-3</v>
      </c>
      <c r="H31" s="6">
        <v>4.0000000000000001E-3</v>
      </c>
      <c r="I31" s="6">
        <v>5.0000000000000001E-3</v>
      </c>
      <c r="J31" s="6">
        <v>7.0000000000000001E-3</v>
      </c>
      <c r="K31" s="6">
        <v>1.0999999999999999E-2</v>
      </c>
      <c r="L31" s="6">
        <v>7.0000000000000007E-2</v>
      </c>
      <c r="M31" s="6">
        <v>5.0000000000000001E-3</v>
      </c>
      <c r="N31" s="6">
        <v>0</v>
      </c>
    </row>
    <row r="32" spans="1:14" ht="15" thickBot="1" x14ac:dyDescent="0.35">
      <c r="A32" s="21" t="s">
        <v>56</v>
      </c>
      <c r="B32" s="22">
        <v>1478</v>
      </c>
      <c r="C32" s="22">
        <v>1478</v>
      </c>
      <c r="D32" s="22">
        <v>0</v>
      </c>
      <c r="E32" s="22">
        <v>0</v>
      </c>
      <c r="F32" s="22">
        <v>0.82199999999999995</v>
      </c>
      <c r="G32" s="6">
        <v>3.0000000000000001E-3</v>
      </c>
      <c r="H32" s="6">
        <v>4.0000000000000001E-3</v>
      </c>
      <c r="I32" s="6">
        <v>5.0000000000000001E-3</v>
      </c>
      <c r="J32" s="6">
        <v>6.0000000000000001E-3</v>
      </c>
      <c r="K32" s="6">
        <v>0.01</v>
      </c>
      <c r="L32" s="6">
        <v>0.03</v>
      </c>
      <c r="M32" s="6">
        <v>4.0000000000000001E-3</v>
      </c>
      <c r="N32" s="6">
        <v>0</v>
      </c>
    </row>
    <row r="33" spans="1:14" ht="15" thickBot="1" x14ac:dyDescent="0.35">
      <c r="A33" s="21" t="s">
        <v>57</v>
      </c>
      <c r="B33" s="22">
        <v>1474</v>
      </c>
      <c r="C33" s="22">
        <v>1474</v>
      </c>
      <c r="D33" s="22">
        <v>0</v>
      </c>
      <c r="E33" s="22">
        <v>0</v>
      </c>
      <c r="F33" s="22">
        <v>0.82199999999999995</v>
      </c>
      <c r="G33" s="6">
        <v>3.0000000000000001E-3</v>
      </c>
      <c r="H33" s="6">
        <v>4.0000000000000001E-3</v>
      </c>
      <c r="I33" s="6">
        <v>5.0000000000000001E-3</v>
      </c>
      <c r="J33" s="6">
        <v>7.0000000000000001E-3</v>
      </c>
      <c r="K33" s="6">
        <v>1.2999999999999999E-2</v>
      </c>
      <c r="L33" s="5">
        <v>1.0209999999999999</v>
      </c>
      <c r="M33" s="6">
        <v>6.0000000000000001E-3</v>
      </c>
      <c r="N33" s="6">
        <v>0</v>
      </c>
    </row>
    <row r="34" spans="1:14" ht="15" thickBot="1" x14ac:dyDescent="0.35">
      <c r="A34" s="21" t="s">
        <v>59</v>
      </c>
      <c r="B34" s="22">
        <v>1472</v>
      </c>
      <c r="C34" s="22">
        <v>1472</v>
      </c>
      <c r="D34" s="22">
        <v>0</v>
      </c>
      <c r="E34" s="22">
        <v>0</v>
      </c>
      <c r="F34" s="22">
        <v>0.82299999999999995</v>
      </c>
      <c r="G34" s="6">
        <v>3.0000000000000001E-3</v>
      </c>
      <c r="H34" s="6">
        <v>4.0000000000000001E-3</v>
      </c>
      <c r="I34" s="6">
        <v>5.0000000000000001E-3</v>
      </c>
      <c r="J34" s="6">
        <v>0.01</v>
      </c>
      <c r="K34" s="6">
        <v>1.2999999999999999E-2</v>
      </c>
      <c r="L34" s="6">
        <v>2.3E-2</v>
      </c>
      <c r="M34" s="6">
        <v>5.0000000000000001E-3</v>
      </c>
      <c r="N34" s="6">
        <v>0</v>
      </c>
    </row>
    <row r="35" spans="1:14" ht="21" thickBot="1" x14ac:dyDescent="0.35">
      <c r="A35" s="21" t="s">
        <v>60</v>
      </c>
      <c r="B35" s="22">
        <v>1472</v>
      </c>
      <c r="C35" s="22">
        <v>1472</v>
      </c>
      <c r="D35" s="22">
        <v>0</v>
      </c>
      <c r="E35" s="22">
        <v>0</v>
      </c>
      <c r="F35" s="22">
        <v>0.82299999999999995</v>
      </c>
      <c r="G35" s="6">
        <v>3.0000000000000001E-3</v>
      </c>
      <c r="H35" s="6">
        <v>4.0000000000000001E-3</v>
      </c>
      <c r="I35" s="6">
        <v>5.0000000000000001E-3</v>
      </c>
      <c r="J35" s="6">
        <v>6.0000000000000001E-3</v>
      </c>
      <c r="K35" s="6">
        <v>0.01</v>
      </c>
      <c r="L35" s="6">
        <v>9.1999999999999998E-2</v>
      </c>
      <c r="M35" s="6">
        <v>4.0000000000000001E-3</v>
      </c>
      <c r="N35" s="6">
        <v>0</v>
      </c>
    </row>
    <row r="36" spans="1:14" ht="15" thickBot="1" x14ac:dyDescent="0.35">
      <c r="A36" s="21" t="s">
        <v>61</v>
      </c>
      <c r="B36" s="22">
        <v>1474</v>
      </c>
      <c r="C36" s="22">
        <v>1474</v>
      </c>
      <c r="D36" s="22">
        <v>0</v>
      </c>
      <c r="E36" s="22">
        <v>0</v>
      </c>
      <c r="F36" s="22">
        <v>0.82199999999999995</v>
      </c>
      <c r="G36" s="6">
        <v>3.0000000000000001E-3</v>
      </c>
      <c r="H36" s="6">
        <v>4.0000000000000001E-3</v>
      </c>
      <c r="I36" s="6">
        <v>5.0000000000000001E-3</v>
      </c>
      <c r="J36" s="6">
        <v>6.0000000000000001E-3</v>
      </c>
      <c r="K36" s="6">
        <v>0.01</v>
      </c>
      <c r="L36" s="6">
        <v>2.1999999999999999E-2</v>
      </c>
      <c r="M36" s="6">
        <v>4.0000000000000001E-3</v>
      </c>
      <c r="N36" s="6">
        <v>0</v>
      </c>
    </row>
    <row r="37" spans="1:14" ht="15" thickBot="1" x14ac:dyDescent="0.35">
      <c r="A37" s="21" t="s">
        <v>62</v>
      </c>
      <c r="B37" s="22">
        <v>1474</v>
      </c>
      <c r="C37" s="22">
        <v>1474</v>
      </c>
      <c r="D37" s="22">
        <v>0</v>
      </c>
      <c r="E37" s="22">
        <v>0</v>
      </c>
      <c r="F37" s="22">
        <v>0.82199999999999995</v>
      </c>
      <c r="G37" s="6">
        <v>3.0000000000000001E-3</v>
      </c>
      <c r="H37" s="6">
        <v>4.0000000000000001E-3</v>
      </c>
      <c r="I37" s="6">
        <v>5.0000000000000001E-3</v>
      </c>
      <c r="J37" s="6">
        <v>6.0000000000000001E-3</v>
      </c>
      <c r="K37" s="6">
        <v>8.9999999999999993E-3</v>
      </c>
      <c r="L37" s="6">
        <v>8.4000000000000005E-2</v>
      </c>
      <c r="M37" s="6">
        <v>4.0000000000000001E-3</v>
      </c>
      <c r="N37" s="6">
        <v>0</v>
      </c>
    </row>
    <row r="38" spans="1:14" ht="15" thickBot="1" x14ac:dyDescent="0.35">
      <c r="A38" s="21" t="s">
        <v>63</v>
      </c>
      <c r="B38" s="22">
        <v>1474</v>
      </c>
      <c r="C38" s="22">
        <v>1474</v>
      </c>
      <c r="D38" s="22">
        <v>0</v>
      </c>
      <c r="E38" s="22">
        <v>0</v>
      </c>
      <c r="F38" s="22">
        <v>0.82199999999999995</v>
      </c>
      <c r="G38" s="6">
        <v>3.0000000000000001E-3</v>
      </c>
      <c r="H38" s="6">
        <v>4.0000000000000001E-3</v>
      </c>
      <c r="I38" s="6">
        <v>5.0000000000000001E-3</v>
      </c>
      <c r="J38" s="6">
        <v>6.0000000000000001E-3</v>
      </c>
      <c r="K38" s="6">
        <v>8.9999999999999993E-3</v>
      </c>
      <c r="L38" s="6">
        <v>2.7E-2</v>
      </c>
      <c r="M38" s="6">
        <v>4.0000000000000001E-3</v>
      </c>
      <c r="N38" s="6">
        <v>0</v>
      </c>
    </row>
    <row r="39" spans="1:14" ht="15" thickBot="1" x14ac:dyDescent="0.35">
      <c r="A39" s="21" t="s">
        <v>67</v>
      </c>
      <c r="B39" s="22">
        <v>1477</v>
      </c>
      <c r="C39" s="22">
        <v>1477</v>
      </c>
      <c r="D39" s="22">
        <v>0</v>
      </c>
      <c r="E39" s="22">
        <v>0</v>
      </c>
      <c r="F39" s="22">
        <v>0.82199999999999995</v>
      </c>
      <c r="G39" s="6">
        <v>3.0000000000000001E-3</v>
      </c>
      <c r="H39" s="6">
        <v>4.0000000000000001E-3</v>
      </c>
      <c r="I39" s="6">
        <v>5.0000000000000001E-3</v>
      </c>
      <c r="J39" s="6">
        <v>7.0000000000000001E-3</v>
      </c>
      <c r="K39" s="6">
        <v>1.2E-2</v>
      </c>
      <c r="L39" s="6">
        <v>3.6999999999999998E-2</v>
      </c>
      <c r="M39" s="6">
        <v>5.0000000000000001E-3</v>
      </c>
      <c r="N39" s="6">
        <v>0</v>
      </c>
    </row>
    <row r="40" spans="1:14" ht="21" thickBot="1" x14ac:dyDescent="0.35">
      <c r="A40" s="21" t="s">
        <v>69</v>
      </c>
      <c r="B40" s="22">
        <v>1472</v>
      </c>
      <c r="C40" s="22">
        <v>1472</v>
      </c>
      <c r="D40" s="22">
        <v>0</v>
      </c>
      <c r="E40" s="22">
        <v>0</v>
      </c>
      <c r="F40" s="22">
        <v>0.82199999999999995</v>
      </c>
      <c r="G40" s="4">
        <v>0.36499999999999999</v>
      </c>
      <c r="H40" s="4">
        <v>0.48699999999999999</v>
      </c>
      <c r="I40" s="4">
        <v>0.53400000000000003</v>
      </c>
      <c r="J40" s="4">
        <v>0.63900000000000001</v>
      </c>
      <c r="K40" s="5">
        <v>0.78</v>
      </c>
      <c r="L40" s="5">
        <v>1.792</v>
      </c>
      <c r="M40" s="4">
        <v>0.504</v>
      </c>
      <c r="N40" s="4">
        <v>0.63900000000000001</v>
      </c>
    </row>
    <row r="41" spans="1:14" ht="15" thickBot="1" x14ac:dyDescent="0.35">
      <c r="A41" s="21" t="s">
        <v>15</v>
      </c>
      <c r="B41" s="22">
        <v>1472</v>
      </c>
      <c r="C41" s="22">
        <v>1472</v>
      </c>
      <c r="D41" s="22">
        <v>0</v>
      </c>
      <c r="E41" s="22">
        <v>0</v>
      </c>
      <c r="F41" s="22">
        <v>0.81899999999999995</v>
      </c>
      <c r="G41" s="5">
        <v>1.3879999999999999</v>
      </c>
      <c r="H41" s="5">
        <v>1.6739999999999999</v>
      </c>
      <c r="I41" s="5">
        <v>1.784</v>
      </c>
      <c r="J41" s="5">
        <v>2.1040000000000001</v>
      </c>
      <c r="K41" s="5">
        <v>2.5680000000000001</v>
      </c>
      <c r="L41" s="5">
        <v>3.4249999999999998</v>
      </c>
      <c r="M41" s="5">
        <v>1.7190000000000001</v>
      </c>
      <c r="N41" s="5">
        <v>2.0150000000000001</v>
      </c>
    </row>
    <row r="42" spans="1:14" x14ac:dyDescent="0.3">
      <c r="A42" s="28"/>
      <c r="B42" s="29"/>
      <c r="C42" s="29"/>
      <c r="D42" s="29"/>
      <c r="E42" s="29"/>
      <c r="F42" s="29"/>
      <c r="G42" s="30"/>
      <c r="H42" s="30"/>
      <c r="I42" s="30"/>
      <c r="J42" s="30"/>
      <c r="K42" s="30"/>
      <c r="L42" s="30"/>
      <c r="M42" s="30"/>
      <c r="N42" s="30"/>
    </row>
    <row r="43" spans="1:14" x14ac:dyDescent="0.3">
      <c r="A43" s="28" t="s">
        <v>71</v>
      </c>
      <c r="B43" s="29"/>
      <c r="C43" s="29"/>
      <c r="D43" s="29"/>
      <c r="E43" s="29"/>
      <c r="F43" s="29"/>
      <c r="G43" s="30"/>
      <c r="H43" s="30">
        <f>SUM(H3:H40)</f>
        <v>1.58</v>
      </c>
      <c r="I43" s="30">
        <f t="shared" ref="I43:N43" si="0">SUM(I3:I40)</f>
        <v>1.7939999999999983</v>
      </c>
      <c r="J43" s="30">
        <f t="shared" si="0"/>
        <v>2.6589999999999989</v>
      </c>
      <c r="K43" s="30">
        <f t="shared" si="0"/>
        <v>3.677999999999999</v>
      </c>
      <c r="L43" s="30">
        <f t="shared" si="0"/>
        <v>11.037999999999998</v>
      </c>
      <c r="M43" s="30">
        <f t="shared" si="0"/>
        <v>1.7169999999999992</v>
      </c>
      <c r="N43" s="30">
        <f t="shared" si="0"/>
        <v>2.5389999999999997</v>
      </c>
    </row>
    <row r="45" spans="1:14" ht="15" thickBot="1" x14ac:dyDescent="0.35"/>
    <row r="46" spans="1:14" ht="15" thickBot="1" x14ac:dyDescent="0.35">
      <c r="A46" s="27" t="s">
        <v>0</v>
      </c>
      <c r="B46" s="27" t="s">
        <v>1</v>
      </c>
      <c r="C46" s="27" t="s">
        <v>2</v>
      </c>
      <c r="D46" s="27" t="s">
        <v>3</v>
      </c>
      <c r="E46" s="27" t="s">
        <v>4</v>
      </c>
      <c r="F46" s="27" t="s">
        <v>5</v>
      </c>
      <c r="G46" s="27" t="s">
        <v>6</v>
      </c>
      <c r="H46" s="27" t="s">
        <v>7</v>
      </c>
      <c r="I46" s="27" t="s">
        <v>8</v>
      </c>
      <c r="J46" s="27" t="s">
        <v>9</v>
      </c>
      <c r="K46" s="27" t="s">
        <v>10</v>
      </c>
      <c r="L46" s="27" t="s">
        <v>11</v>
      </c>
      <c r="M46" s="27" t="s">
        <v>12</v>
      </c>
      <c r="N46" s="27" t="s">
        <v>13</v>
      </c>
    </row>
    <row r="47" spans="1:14" ht="15" thickBot="1" x14ac:dyDescent="0.35">
      <c r="A47" s="21" t="s">
        <v>20</v>
      </c>
      <c r="B47" s="22">
        <v>1171</v>
      </c>
      <c r="C47" s="22">
        <v>1171</v>
      </c>
      <c r="D47" s="22">
        <v>0</v>
      </c>
      <c r="E47" s="22">
        <v>0</v>
      </c>
      <c r="F47" s="22">
        <v>0.66</v>
      </c>
      <c r="G47" s="6">
        <v>2.1999999999999999E-2</v>
      </c>
      <c r="H47" s="6">
        <v>3.3000000000000002E-2</v>
      </c>
      <c r="I47" s="6">
        <v>3.7999999999999999E-2</v>
      </c>
      <c r="J47" s="6">
        <v>6.8000000000000005E-2</v>
      </c>
      <c r="K47" s="6">
        <v>0.17199999999999999</v>
      </c>
      <c r="L47" s="5">
        <v>1.0369999999999999</v>
      </c>
      <c r="M47" s="6">
        <v>0.04</v>
      </c>
      <c r="N47" s="6">
        <v>6.8000000000000005E-2</v>
      </c>
    </row>
    <row r="48" spans="1:14" ht="15" thickBot="1" x14ac:dyDescent="0.35">
      <c r="A48" s="21" t="s">
        <v>24</v>
      </c>
      <c r="B48" s="22">
        <v>1173</v>
      </c>
      <c r="C48" s="22">
        <v>1173</v>
      </c>
      <c r="D48" s="22">
        <v>0</v>
      </c>
      <c r="E48" s="22">
        <v>0</v>
      </c>
      <c r="F48" s="22">
        <v>0.65900000000000003</v>
      </c>
      <c r="G48" s="6">
        <v>2.1000000000000001E-2</v>
      </c>
      <c r="H48" s="6">
        <v>2.5999999999999999E-2</v>
      </c>
      <c r="I48" s="6">
        <v>0.03</v>
      </c>
      <c r="J48" s="6">
        <v>4.4999999999999998E-2</v>
      </c>
      <c r="K48" s="6">
        <v>6.9000000000000006E-2</v>
      </c>
      <c r="L48" s="4">
        <v>0.36</v>
      </c>
      <c r="M48" s="6">
        <v>2.9000000000000001E-2</v>
      </c>
      <c r="N48" s="6">
        <v>4.4999999999999998E-2</v>
      </c>
    </row>
    <row r="49" spans="1:14" ht="15" thickBot="1" x14ac:dyDescent="0.35">
      <c r="A49" s="21" t="s">
        <v>27</v>
      </c>
      <c r="B49" s="22">
        <v>1173</v>
      </c>
      <c r="C49" s="22">
        <v>1173</v>
      </c>
      <c r="D49" s="22">
        <v>0</v>
      </c>
      <c r="E49" s="22">
        <v>0</v>
      </c>
      <c r="F49" s="22">
        <v>0.65900000000000003</v>
      </c>
      <c r="G49" s="6">
        <v>1.7000000000000001E-2</v>
      </c>
      <c r="H49" s="6">
        <v>2.1999999999999999E-2</v>
      </c>
      <c r="I49" s="6">
        <v>2.5999999999999999E-2</v>
      </c>
      <c r="J49" s="6">
        <v>3.6999999999999998E-2</v>
      </c>
      <c r="K49" s="6">
        <v>5.2999999999999999E-2</v>
      </c>
      <c r="L49" s="6">
        <v>0.17199999999999999</v>
      </c>
      <c r="M49" s="6">
        <v>2.5000000000000001E-2</v>
      </c>
      <c r="N49" s="6">
        <v>3.6999999999999998E-2</v>
      </c>
    </row>
    <row r="50" spans="1:14" ht="15" thickBot="1" x14ac:dyDescent="0.35">
      <c r="A50" s="21" t="s">
        <v>30</v>
      </c>
      <c r="B50" s="22">
        <v>1172</v>
      </c>
      <c r="C50" s="22">
        <v>1172</v>
      </c>
      <c r="D50" s="22">
        <v>0</v>
      </c>
      <c r="E50" s="22">
        <v>0</v>
      </c>
      <c r="F50" s="22">
        <v>0.65900000000000003</v>
      </c>
      <c r="G50" s="6">
        <v>9.1999999999999998E-2</v>
      </c>
      <c r="H50" s="6">
        <v>0.17199999999999999</v>
      </c>
      <c r="I50" s="6">
        <v>0.19900000000000001</v>
      </c>
      <c r="J50" s="6">
        <v>0.23799999999999999</v>
      </c>
      <c r="K50" s="4">
        <v>0.29399999999999998</v>
      </c>
      <c r="L50" s="4">
        <v>0.60799999999999998</v>
      </c>
      <c r="M50" s="6">
        <v>0.17599999999999999</v>
      </c>
      <c r="N50" s="6">
        <v>0.23799999999999999</v>
      </c>
    </row>
    <row r="51" spans="1:14" ht="15" thickBot="1" x14ac:dyDescent="0.35">
      <c r="A51" s="21" t="s">
        <v>37</v>
      </c>
      <c r="B51" s="22">
        <v>1172</v>
      </c>
      <c r="C51" s="22">
        <v>1172</v>
      </c>
      <c r="D51" s="22">
        <v>0</v>
      </c>
      <c r="E51" s="22">
        <v>0</v>
      </c>
      <c r="F51" s="22">
        <v>0.65900000000000003</v>
      </c>
      <c r="G51" s="6">
        <v>1.7999999999999999E-2</v>
      </c>
      <c r="H51" s="6">
        <v>2.3E-2</v>
      </c>
      <c r="I51" s="6">
        <v>2.7E-2</v>
      </c>
      <c r="J51" s="6">
        <v>3.7999999999999999E-2</v>
      </c>
      <c r="K51" s="6">
        <v>5.1999999999999998E-2</v>
      </c>
      <c r="L51" s="6">
        <v>0.20699999999999999</v>
      </c>
      <c r="M51" s="6">
        <v>2.5999999999999999E-2</v>
      </c>
      <c r="N51" s="6">
        <v>3.7999999999999999E-2</v>
      </c>
    </row>
    <row r="52" spans="1:14" ht="15" thickBot="1" x14ac:dyDescent="0.35">
      <c r="A52" s="21" t="s">
        <v>39</v>
      </c>
      <c r="B52" s="22">
        <v>1173</v>
      </c>
      <c r="C52" s="22">
        <v>1173</v>
      </c>
      <c r="D52" s="22">
        <v>0</v>
      </c>
      <c r="E52" s="22">
        <v>0</v>
      </c>
      <c r="F52" s="22">
        <v>0.66</v>
      </c>
      <c r="G52" s="6">
        <v>1.7000000000000001E-2</v>
      </c>
      <c r="H52" s="6">
        <v>2.5999999999999999E-2</v>
      </c>
      <c r="I52" s="6">
        <v>0.03</v>
      </c>
      <c r="J52" s="6">
        <v>4.1000000000000002E-2</v>
      </c>
      <c r="K52" s="6">
        <v>6.2E-2</v>
      </c>
      <c r="L52" s="6">
        <v>0.19500000000000001</v>
      </c>
      <c r="M52" s="6">
        <v>2.8000000000000001E-2</v>
      </c>
      <c r="N52" s="6">
        <v>4.1000000000000002E-2</v>
      </c>
    </row>
    <row r="53" spans="1:14" ht="15" thickBot="1" x14ac:dyDescent="0.35">
      <c r="A53" s="21" t="s">
        <v>40</v>
      </c>
      <c r="B53" s="22">
        <v>1173</v>
      </c>
      <c r="C53" s="22">
        <v>1173</v>
      </c>
      <c r="D53" s="22">
        <v>0</v>
      </c>
      <c r="E53" s="22">
        <v>0</v>
      </c>
      <c r="F53" s="22">
        <v>0.65900000000000003</v>
      </c>
      <c r="G53" s="6">
        <v>3.5999999999999997E-2</v>
      </c>
      <c r="H53" s="6">
        <v>4.2000000000000003E-2</v>
      </c>
      <c r="I53" s="6">
        <v>4.7E-2</v>
      </c>
      <c r="J53" s="6">
        <v>0.06</v>
      </c>
      <c r="K53" s="6">
        <v>8.5000000000000006E-2</v>
      </c>
      <c r="L53" s="4">
        <v>0.30399999999999999</v>
      </c>
      <c r="M53" s="6">
        <v>4.4999999999999998E-2</v>
      </c>
      <c r="N53" s="6">
        <v>5.8999999999999997E-2</v>
      </c>
    </row>
    <row r="54" spans="1:14" ht="21" thickBot="1" x14ac:dyDescent="0.35">
      <c r="A54" s="21" t="s">
        <v>45</v>
      </c>
      <c r="B54" s="22">
        <v>1172</v>
      </c>
      <c r="C54" s="22">
        <v>1172</v>
      </c>
      <c r="D54" s="22">
        <v>0</v>
      </c>
      <c r="E54" s="22">
        <v>0</v>
      </c>
      <c r="F54" s="22">
        <v>0.65900000000000003</v>
      </c>
      <c r="G54" s="6">
        <v>3.0000000000000001E-3</v>
      </c>
      <c r="H54" s="6">
        <v>4.0000000000000001E-3</v>
      </c>
      <c r="I54" s="6">
        <v>5.0000000000000001E-3</v>
      </c>
      <c r="J54" s="6">
        <v>1.0999999999999999E-2</v>
      </c>
      <c r="K54" s="6">
        <v>1.6E-2</v>
      </c>
      <c r="L54" s="6">
        <v>3.9E-2</v>
      </c>
      <c r="M54" s="6">
        <v>5.0000000000000001E-3</v>
      </c>
      <c r="N54" s="6">
        <v>0</v>
      </c>
    </row>
    <row r="55" spans="1:14" ht="15" thickBot="1" x14ac:dyDescent="0.35">
      <c r="A55" s="21" t="s">
        <v>48</v>
      </c>
      <c r="B55" s="22">
        <v>1171</v>
      </c>
      <c r="C55" s="22">
        <v>1171</v>
      </c>
      <c r="D55" s="22">
        <v>0</v>
      </c>
      <c r="E55" s="22">
        <v>0</v>
      </c>
      <c r="F55" s="22">
        <v>0.65900000000000003</v>
      </c>
      <c r="G55" s="6">
        <v>3.0000000000000001E-3</v>
      </c>
      <c r="H55" s="6">
        <v>4.0000000000000001E-3</v>
      </c>
      <c r="I55" s="6">
        <v>6.0000000000000001E-3</v>
      </c>
      <c r="J55" s="6">
        <v>1.2999999999999999E-2</v>
      </c>
      <c r="K55" s="6">
        <v>0.02</v>
      </c>
      <c r="L55" s="6">
        <v>6.2E-2</v>
      </c>
      <c r="M55" s="6">
        <v>6.0000000000000001E-3</v>
      </c>
      <c r="N55" s="6">
        <v>0</v>
      </c>
    </row>
    <row r="56" spans="1:14" ht="15" thickBot="1" x14ac:dyDescent="0.35">
      <c r="A56" s="21" t="s">
        <v>52</v>
      </c>
      <c r="B56" s="22">
        <v>1173</v>
      </c>
      <c r="C56" s="22">
        <v>1173</v>
      </c>
      <c r="D56" s="22">
        <v>0</v>
      </c>
      <c r="E56" s="22">
        <v>0</v>
      </c>
      <c r="F56" s="22">
        <v>0.65900000000000003</v>
      </c>
      <c r="G56" s="6">
        <v>3.0000000000000001E-3</v>
      </c>
      <c r="H56" s="6">
        <v>4.0000000000000001E-3</v>
      </c>
      <c r="I56" s="6">
        <v>5.0000000000000001E-3</v>
      </c>
      <c r="J56" s="6">
        <v>8.0000000000000002E-3</v>
      </c>
      <c r="K56" s="6">
        <v>1.2E-2</v>
      </c>
      <c r="L56" s="6">
        <v>9.2999999999999999E-2</v>
      </c>
      <c r="M56" s="6">
        <v>5.0000000000000001E-3</v>
      </c>
      <c r="N56" s="6">
        <v>0</v>
      </c>
    </row>
    <row r="57" spans="1:14" ht="15" thickBot="1" x14ac:dyDescent="0.35">
      <c r="A57" s="21" t="s">
        <v>55</v>
      </c>
      <c r="B57" s="22">
        <v>1173</v>
      </c>
      <c r="C57" s="22">
        <v>1173</v>
      </c>
      <c r="D57" s="22">
        <v>0</v>
      </c>
      <c r="E57" s="22">
        <v>0</v>
      </c>
      <c r="F57" s="22">
        <v>0.65900000000000003</v>
      </c>
      <c r="G57" s="6">
        <v>3.0000000000000001E-3</v>
      </c>
      <c r="H57" s="6">
        <v>4.0000000000000001E-3</v>
      </c>
      <c r="I57" s="6">
        <v>5.0000000000000001E-3</v>
      </c>
      <c r="J57" s="6">
        <v>6.0000000000000001E-3</v>
      </c>
      <c r="K57" s="6">
        <v>0.01</v>
      </c>
      <c r="L57" s="6">
        <v>2.3E-2</v>
      </c>
      <c r="M57" s="6">
        <v>4.0000000000000001E-3</v>
      </c>
      <c r="N57" s="6">
        <v>0</v>
      </c>
    </row>
    <row r="58" spans="1:14" ht="15" thickBot="1" x14ac:dyDescent="0.35">
      <c r="A58" s="21" t="s">
        <v>58</v>
      </c>
      <c r="B58" s="22">
        <v>1172</v>
      </c>
      <c r="C58" s="22">
        <v>1172</v>
      </c>
      <c r="D58" s="22">
        <v>0</v>
      </c>
      <c r="E58" s="22">
        <v>0</v>
      </c>
      <c r="F58" s="22">
        <v>0.65900000000000003</v>
      </c>
      <c r="G58" s="6">
        <v>2E-3</v>
      </c>
      <c r="H58" s="6">
        <v>4.0000000000000001E-3</v>
      </c>
      <c r="I58" s="6">
        <v>5.0000000000000001E-3</v>
      </c>
      <c r="J58" s="6">
        <v>7.0000000000000001E-3</v>
      </c>
      <c r="K58" s="6">
        <v>1.0999999999999999E-2</v>
      </c>
      <c r="L58" s="6">
        <v>2.1000000000000001E-2</v>
      </c>
      <c r="M58" s="6">
        <v>5.0000000000000001E-3</v>
      </c>
      <c r="N58" s="6">
        <v>0</v>
      </c>
    </row>
    <row r="59" spans="1:14" ht="15" thickBot="1" x14ac:dyDescent="0.35">
      <c r="A59" s="21" t="s">
        <v>64</v>
      </c>
      <c r="B59" s="22">
        <v>1173</v>
      </c>
      <c r="C59" s="22">
        <v>1173</v>
      </c>
      <c r="D59" s="22">
        <v>0</v>
      </c>
      <c r="E59" s="22">
        <v>0</v>
      </c>
      <c r="F59" s="22">
        <v>0.65900000000000003</v>
      </c>
      <c r="G59" s="6">
        <v>3.0000000000000001E-3</v>
      </c>
      <c r="H59" s="6">
        <v>4.0000000000000001E-3</v>
      </c>
      <c r="I59" s="6">
        <v>5.0000000000000001E-3</v>
      </c>
      <c r="J59" s="6">
        <v>6.0000000000000001E-3</v>
      </c>
      <c r="K59" s="6">
        <v>0.01</v>
      </c>
      <c r="L59" s="6">
        <v>2.1000000000000001E-2</v>
      </c>
      <c r="M59" s="6">
        <v>4.0000000000000001E-3</v>
      </c>
      <c r="N59" s="6">
        <v>0</v>
      </c>
    </row>
    <row r="60" spans="1:14" ht="15" thickBot="1" x14ac:dyDescent="0.35">
      <c r="A60" s="21" t="s">
        <v>65</v>
      </c>
      <c r="B60" s="22">
        <v>1173</v>
      </c>
      <c r="C60" s="22">
        <v>1173</v>
      </c>
      <c r="D60" s="22">
        <v>0</v>
      </c>
      <c r="E60" s="22">
        <v>0</v>
      </c>
      <c r="F60" s="22">
        <v>0.65900000000000003</v>
      </c>
      <c r="G60" s="6">
        <v>3.0000000000000001E-3</v>
      </c>
      <c r="H60" s="6">
        <v>4.0000000000000001E-3</v>
      </c>
      <c r="I60" s="6">
        <v>5.0000000000000001E-3</v>
      </c>
      <c r="J60" s="6">
        <v>6.0000000000000001E-3</v>
      </c>
      <c r="K60" s="6">
        <v>8.9999999999999993E-3</v>
      </c>
      <c r="L60" s="6">
        <v>1.6E-2</v>
      </c>
      <c r="M60" s="6">
        <v>4.0000000000000001E-3</v>
      </c>
      <c r="N60" s="6">
        <v>0</v>
      </c>
    </row>
    <row r="61" spans="1:14" ht="15" thickBot="1" x14ac:dyDescent="0.35">
      <c r="A61" s="21" t="s">
        <v>66</v>
      </c>
      <c r="B61" s="22">
        <v>1173</v>
      </c>
      <c r="C61" s="22">
        <v>1173</v>
      </c>
      <c r="D61" s="22">
        <v>0</v>
      </c>
      <c r="E61" s="22">
        <v>0</v>
      </c>
      <c r="F61" s="22">
        <v>0.65900000000000003</v>
      </c>
      <c r="G61" s="6">
        <v>3.0000000000000001E-3</v>
      </c>
      <c r="H61" s="6">
        <v>4.0000000000000001E-3</v>
      </c>
      <c r="I61" s="6">
        <v>5.0000000000000001E-3</v>
      </c>
      <c r="J61" s="6">
        <v>6.0000000000000001E-3</v>
      </c>
      <c r="K61" s="6">
        <v>1.0999999999999999E-2</v>
      </c>
      <c r="L61" s="6">
        <v>1.7999999999999999E-2</v>
      </c>
      <c r="M61" s="6">
        <v>4.0000000000000001E-3</v>
      </c>
      <c r="N61" s="6">
        <v>0</v>
      </c>
    </row>
    <row r="62" spans="1:14" ht="21" thickBot="1" x14ac:dyDescent="0.35">
      <c r="A62" s="23" t="s">
        <v>68</v>
      </c>
      <c r="B62" s="24">
        <v>1172</v>
      </c>
      <c r="C62" s="24">
        <v>1172</v>
      </c>
      <c r="D62" s="24">
        <v>0</v>
      </c>
      <c r="E62" s="24">
        <v>0</v>
      </c>
      <c r="F62" s="24">
        <v>0.65900000000000003</v>
      </c>
      <c r="G62" s="11">
        <v>0.32100000000000001</v>
      </c>
      <c r="H62" s="11">
        <v>0.47399999999999998</v>
      </c>
      <c r="I62" s="11">
        <v>0.57699999999999996</v>
      </c>
      <c r="J62" s="12">
        <v>0.72699999999999998</v>
      </c>
      <c r="K62" s="12">
        <v>0.871</v>
      </c>
      <c r="L62" s="12">
        <v>1.4730000000000001</v>
      </c>
      <c r="M62" s="11">
        <v>0.51</v>
      </c>
      <c r="N62" s="12">
        <v>0.72699999999999998</v>
      </c>
    </row>
    <row r="63" spans="1:14" ht="15" thickBot="1" x14ac:dyDescent="0.35">
      <c r="A63" s="21" t="s">
        <v>14</v>
      </c>
      <c r="B63" s="22">
        <v>1171</v>
      </c>
      <c r="C63" s="22">
        <v>1171</v>
      </c>
      <c r="D63" s="22">
        <v>0</v>
      </c>
      <c r="E63" s="22">
        <v>0</v>
      </c>
      <c r="F63" s="22">
        <v>0.65800000000000003</v>
      </c>
      <c r="G63" s="4">
        <v>0.625</v>
      </c>
      <c r="H63" s="5">
        <v>0.88400000000000001</v>
      </c>
      <c r="I63" s="5">
        <v>0.98199999999999998</v>
      </c>
      <c r="J63" s="5">
        <v>1.1839999999999999</v>
      </c>
      <c r="K63" s="5">
        <v>1.546</v>
      </c>
      <c r="L63" s="5">
        <v>2.319</v>
      </c>
      <c r="M63" s="5">
        <v>0.91700000000000004</v>
      </c>
      <c r="N63" s="5">
        <v>1.1459999999999999</v>
      </c>
    </row>
    <row r="64" spans="1:14" x14ac:dyDescent="0.3">
      <c r="A64" s="28" t="s">
        <v>71</v>
      </c>
      <c r="B64" s="29"/>
      <c r="C64" s="29"/>
      <c r="D64" s="29"/>
      <c r="E64" s="29"/>
      <c r="F64" s="29"/>
      <c r="G64" s="31"/>
      <c r="H64" s="30">
        <f>SUM(H47:H63)</f>
        <v>1.734</v>
      </c>
      <c r="I64" s="30">
        <f t="shared" ref="I64:N64" si="1">SUM(I47:I63)</f>
        <v>1.9970000000000001</v>
      </c>
      <c r="J64" s="30">
        <f t="shared" si="1"/>
        <v>2.5009999999999999</v>
      </c>
      <c r="K64" s="30">
        <f t="shared" si="1"/>
        <v>3.3029999999999999</v>
      </c>
      <c r="L64" s="30">
        <f t="shared" si="1"/>
        <v>6.9679999999999991</v>
      </c>
      <c r="M64" s="30">
        <f t="shared" si="1"/>
        <v>1.8330000000000002</v>
      </c>
      <c r="N64" s="30">
        <f t="shared" si="1"/>
        <v>2.399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4B06-CCD5-4E7F-B177-4F78FE438A55}">
  <dimension ref="A1:N66"/>
  <sheetViews>
    <sheetView topLeftCell="A42" workbookViewId="0">
      <selection activeCell="H66" sqref="H66:N66"/>
    </sheetView>
  </sheetViews>
  <sheetFormatPr defaultColWidth="39.33203125" defaultRowHeight="14.4" x14ac:dyDescent="0.3"/>
  <cols>
    <col min="1" max="1" width="39.109375" bestFit="1" customWidth="1"/>
    <col min="2" max="2" width="5.21875" bestFit="1" customWidth="1"/>
    <col min="3" max="3" width="3.88671875" bestFit="1" customWidth="1"/>
    <col min="4" max="4" width="3.33203125" bestFit="1" customWidth="1"/>
    <col min="5" max="5" width="5.21875" bestFit="1" customWidth="1"/>
    <col min="6" max="6" width="5.6640625" bestFit="1" customWidth="1"/>
    <col min="7" max="7" width="4.33203125" bestFit="1" customWidth="1"/>
    <col min="8" max="11" width="7.6640625" bestFit="1" customWidth="1"/>
    <col min="12" max="12" width="4.5546875" bestFit="1" customWidth="1"/>
    <col min="13" max="13" width="7.5546875" bestFit="1" customWidth="1"/>
    <col min="14" max="14" width="7.33203125" bestFit="1" customWidth="1"/>
  </cols>
  <sheetData>
    <row r="1" spans="1:14" ht="15" thickBot="1" x14ac:dyDescent="0.35">
      <c r="A1" t="s">
        <v>104</v>
      </c>
    </row>
    <row r="2" spans="1:14" s="32" customFormat="1" ht="15" thickBot="1" x14ac:dyDescent="0.3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ht="15" thickBot="1" x14ac:dyDescent="0.35">
      <c r="A3" s="21" t="s">
        <v>16</v>
      </c>
      <c r="B3" s="22">
        <v>1340</v>
      </c>
      <c r="C3" s="22">
        <v>1340</v>
      </c>
      <c r="D3" s="22">
        <v>0</v>
      </c>
      <c r="E3" s="22">
        <v>0</v>
      </c>
      <c r="F3" s="22">
        <v>0.82499999999999996</v>
      </c>
      <c r="G3" s="6">
        <v>1.7999999999999999E-2</v>
      </c>
      <c r="H3" s="6">
        <v>2.1000000000000001E-2</v>
      </c>
      <c r="I3" s="6">
        <v>2.4E-2</v>
      </c>
      <c r="J3" s="6">
        <v>3.6999999999999998E-2</v>
      </c>
      <c r="K3" s="6">
        <v>0.115</v>
      </c>
      <c r="L3" s="4">
        <v>0.5</v>
      </c>
      <c r="M3" s="6">
        <v>2.5000000000000001E-2</v>
      </c>
      <c r="N3" s="6">
        <v>3.6999999999999998E-2</v>
      </c>
    </row>
    <row r="4" spans="1:14" ht="15" thickBot="1" x14ac:dyDescent="0.35">
      <c r="A4" s="21" t="s">
        <v>17</v>
      </c>
      <c r="B4" s="22">
        <v>1339</v>
      </c>
      <c r="C4" s="22">
        <v>1339</v>
      </c>
      <c r="D4" s="22">
        <v>0</v>
      </c>
      <c r="E4" s="22">
        <v>0</v>
      </c>
      <c r="F4" s="22">
        <v>0.82399999999999995</v>
      </c>
      <c r="G4" s="6">
        <v>5.8000000000000003E-2</v>
      </c>
      <c r="H4" s="6">
        <v>6.8000000000000005E-2</v>
      </c>
      <c r="I4" s="6">
        <v>7.4999999999999997E-2</v>
      </c>
      <c r="J4" s="6">
        <v>9.2999999999999999E-2</v>
      </c>
      <c r="K4" s="6">
        <v>0.125</v>
      </c>
      <c r="L4" s="4">
        <v>0.26700000000000002</v>
      </c>
      <c r="M4" s="6">
        <v>7.1999999999999995E-2</v>
      </c>
      <c r="N4" s="6">
        <v>9.1999999999999998E-2</v>
      </c>
    </row>
    <row r="5" spans="1:14" ht="15" thickBot="1" x14ac:dyDescent="0.35">
      <c r="A5" s="21" t="s">
        <v>18</v>
      </c>
      <c r="B5" s="22">
        <v>1337</v>
      </c>
      <c r="C5" s="22">
        <v>1337</v>
      </c>
      <c r="D5" s="22">
        <v>0</v>
      </c>
      <c r="E5" s="22">
        <v>0</v>
      </c>
      <c r="F5" s="22">
        <v>0.81299999999999994</v>
      </c>
      <c r="G5" s="6">
        <v>0.17899999999999999</v>
      </c>
      <c r="H5" s="6">
        <v>0.24</v>
      </c>
      <c r="I5" s="4">
        <v>0.26500000000000001</v>
      </c>
      <c r="J5" s="4">
        <v>0.32700000000000001</v>
      </c>
      <c r="K5" s="4">
        <v>0.39400000000000002</v>
      </c>
      <c r="L5" s="5">
        <v>0.76700000000000002</v>
      </c>
      <c r="M5" s="4">
        <v>0.25</v>
      </c>
      <c r="N5" s="4">
        <v>0.32700000000000001</v>
      </c>
    </row>
    <row r="6" spans="1:14" ht="15" thickBot="1" x14ac:dyDescent="0.35">
      <c r="A6" s="21" t="s">
        <v>19</v>
      </c>
      <c r="B6" s="22">
        <v>1339</v>
      </c>
      <c r="C6" s="22">
        <v>1339</v>
      </c>
      <c r="D6" s="22">
        <v>0</v>
      </c>
      <c r="E6" s="22">
        <v>0</v>
      </c>
      <c r="F6" s="22">
        <v>0.82499999999999996</v>
      </c>
      <c r="G6" s="6">
        <v>4.2999999999999997E-2</v>
      </c>
      <c r="H6" s="6">
        <v>5.3999999999999999E-2</v>
      </c>
      <c r="I6" s="6">
        <v>6.5000000000000002E-2</v>
      </c>
      <c r="J6" s="6">
        <v>0.20699999999999999</v>
      </c>
      <c r="K6" s="4">
        <v>0.26100000000000001</v>
      </c>
      <c r="L6" s="4">
        <v>0.60199999999999998</v>
      </c>
      <c r="M6" s="6">
        <v>6.9000000000000006E-2</v>
      </c>
      <c r="N6" s="6">
        <v>0.20699999999999999</v>
      </c>
    </row>
    <row r="7" spans="1:14" ht="15" thickBot="1" x14ac:dyDescent="0.35">
      <c r="A7" s="21" t="s">
        <v>21</v>
      </c>
      <c r="B7" s="22">
        <v>1338</v>
      </c>
      <c r="C7" s="22">
        <v>1338</v>
      </c>
      <c r="D7" s="22">
        <v>0</v>
      </c>
      <c r="E7" s="22">
        <v>0</v>
      </c>
      <c r="F7" s="22">
        <v>0.81299999999999994</v>
      </c>
      <c r="G7" s="6">
        <v>6.4000000000000001E-2</v>
      </c>
      <c r="H7" s="6">
        <v>7.6999999999999999E-2</v>
      </c>
      <c r="I7" s="6">
        <v>8.7999999999999995E-2</v>
      </c>
      <c r="J7" s="6">
        <v>0.21099999999999999</v>
      </c>
      <c r="K7" s="4">
        <v>0.28499999999999998</v>
      </c>
      <c r="L7" s="4">
        <v>0.40699999999999997</v>
      </c>
      <c r="M7" s="6">
        <v>0.09</v>
      </c>
      <c r="N7" s="6">
        <v>0.21099999999999999</v>
      </c>
    </row>
    <row r="8" spans="1:14" ht="15" thickBot="1" x14ac:dyDescent="0.35">
      <c r="A8" s="21" t="s">
        <v>22</v>
      </c>
      <c r="B8" s="22">
        <v>1339</v>
      </c>
      <c r="C8" s="22">
        <v>1339</v>
      </c>
      <c r="D8" s="22">
        <v>0</v>
      </c>
      <c r="E8" s="22">
        <v>0</v>
      </c>
      <c r="F8" s="22">
        <v>0.82499999999999996</v>
      </c>
      <c r="G8" s="6">
        <v>6.3E-2</v>
      </c>
      <c r="H8" s="6">
        <v>7.2999999999999995E-2</v>
      </c>
      <c r="I8" s="6">
        <v>8.4000000000000005E-2</v>
      </c>
      <c r="J8" s="6">
        <v>0.21</v>
      </c>
      <c r="K8" s="4">
        <v>0.27900000000000003</v>
      </c>
      <c r="L8" s="4">
        <v>0.42899999999999999</v>
      </c>
      <c r="M8" s="6">
        <v>8.5999999999999993E-2</v>
      </c>
      <c r="N8" s="6">
        <v>0.21</v>
      </c>
    </row>
    <row r="9" spans="1:14" ht="21" thickBot="1" x14ac:dyDescent="0.35">
      <c r="A9" s="21" t="s">
        <v>23</v>
      </c>
      <c r="B9" s="22">
        <v>1341</v>
      </c>
      <c r="C9" s="22">
        <v>1341</v>
      </c>
      <c r="D9" s="22">
        <v>0</v>
      </c>
      <c r="E9" s="22">
        <v>0</v>
      </c>
      <c r="F9" s="22">
        <v>0.82499999999999996</v>
      </c>
      <c r="G9" s="6">
        <v>2.1999999999999999E-2</v>
      </c>
      <c r="H9" s="6">
        <v>0.03</v>
      </c>
      <c r="I9" s="6">
        <v>3.4000000000000002E-2</v>
      </c>
      <c r="J9" s="6">
        <v>4.8000000000000001E-2</v>
      </c>
      <c r="K9" s="6">
        <v>8.3000000000000004E-2</v>
      </c>
      <c r="L9" s="4">
        <v>0.316</v>
      </c>
      <c r="M9" s="6">
        <v>3.3000000000000002E-2</v>
      </c>
      <c r="N9" s="6">
        <v>4.8000000000000001E-2</v>
      </c>
    </row>
    <row r="10" spans="1:14" ht="21" thickBot="1" x14ac:dyDescent="0.35">
      <c r="A10" s="21" t="s">
        <v>25</v>
      </c>
      <c r="B10" s="22">
        <v>1338</v>
      </c>
      <c r="C10" s="22">
        <v>1338</v>
      </c>
      <c r="D10" s="22">
        <v>0</v>
      </c>
      <c r="E10" s="22">
        <v>0</v>
      </c>
      <c r="F10" s="22">
        <v>0.82499999999999996</v>
      </c>
      <c r="G10" s="6">
        <v>1.7000000000000001E-2</v>
      </c>
      <c r="H10" s="6">
        <v>2.1000000000000001E-2</v>
      </c>
      <c r="I10" s="6">
        <v>2.5999999999999999E-2</v>
      </c>
      <c r="J10" s="6">
        <v>4.1000000000000002E-2</v>
      </c>
      <c r="K10" s="6">
        <v>5.8999999999999997E-2</v>
      </c>
      <c r="L10" s="6">
        <v>0.17499999999999999</v>
      </c>
      <c r="M10" s="6">
        <v>2.5000000000000001E-2</v>
      </c>
      <c r="N10" s="6">
        <v>4.1000000000000002E-2</v>
      </c>
    </row>
    <row r="11" spans="1:14" ht="21" thickBot="1" x14ac:dyDescent="0.35">
      <c r="A11" s="21" t="s">
        <v>26</v>
      </c>
      <c r="B11" s="22">
        <v>1338</v>
      </c>
      <c r="C11" s="22">
        <v>1338</v>
      </c>
      <c r="D11" s="22">
        <v>0</v>
      </c>
      <c r="E11" s="22">
        <v>0</v>
      </c>
      <c r="F11" s="22">
        <v>0.82499999999999996</v>
      </c>
      <c r="G11" s="6">
        <v>1.7000000000000001E-2</v>
      </c>
      <c r="H11" s="6">
        <v>2.1000000000000001E-2</v>
      </c>
      <c r="I11" s="6">
        <v>2.5000000000000001E-2</v>
      </c>
      <c r="J11" s="6">
        <v>3.7999999999999999E-2</v>
      </c>
      <c r="K11" s="6">
        <v>6.2E-2</v>
      </c>
      <c r="L11" s="6">
        <v>0.18</v>
      </c>
      <c r="M11" s="6">
        <v>2.4E-2</v>
      </c>
      <c r="N11" s="6">
        <v>3.7999999999999999E-2</v>
      </c>
    </row>
    <row r="12" spans="1:14" ht="15" thickBot="1" x14ac:dyDescent="0.35">
      <c r="A12" s="21" t="s">
        <v>28</v>
      </c>
      <c r="B12" s="22">
        <v>1339</v>
      </c>
      <c r="C12" s="22">
        <v>1339</v>
      </c>
      <c r="D12" s="22">
        <v>0</v>
      </c>
      <c r="E12" s="22">
        <v>0</v>
      </c>
      <c r="F12" s="22">
        <v>0.82499999999999996</v>
      </c>
      <c r="G12" s="6">
        <v>1.6E-2</v>
      </c>
      <c r="H12" s="6">
        <v>2.4E-2</v>
      </c>
      <c r="I12" s="6">
        <v>2.7E-2</v>
      </c>
      <c r="J12" s="6">
        <v>3.6999999999999998E-2</v>
      </c>
      <c r="K12" s="6">
        <v>6.5000000000000002E-2</v>
      </c>
      <c r="L12" s="4">
        <v>0.318</v>
      </c>
      <c r="M12" s="6">
        <v>2.5999999999999999E-2</v>
      </c>
      <c r="N12" s="6">
        <v>3.6999999999999998E-2</v>
      </c>
    </row>
    <row r="13" spans="1:14" ht="15" thickBot="1" x14ac:dyDescent="0.35">
      <c r="A13" s="21" t="s">
        <v>29</v>
      </c>
      <c r="B13" s="22">
        <v>1340</v>
      </c>
      <c r="C13" s="22">
        <v>1340</v>
      </c>
      <c r="D13" s="22">
        <v>0</v>
      </c>
      <c r="E13" s="22">
        <v>0</v>
      </c>
      <c r="F13" s="22">
        <v>0.82499999999999996</v>
      </c>
      <c r="G13" s="6">
        <v>1.6E-2</v>
      </c>
      <c r="H13" s="6">
        <v>0.02</v>
      </c>
      <c r="I13" s="6">
        <v>2.3E-2</v>
      </c>
      <c r="J13" s="6">
        <v>3.3000000000000002E-2</v>
      </c>
      <c r="K13" s="6">
        <v>6.0999999999999999E-2</v>
      </c>
      <c r="L13" s="6">
        <v>0.21199999999999999</v>
      </c>
      <c r="M13" s="6">
        <v>2.3E-2</v>
      </c>
      <c r="N13" s="6">
        <v>3.3000000000000002E-2</v>
      </c>
    </row>
    <row r="14" spans="1:14" ht="15" thickBot="1" x14ac:dyDescent="0.35">
      <c r="A14" s="21" t="s">
        <v>31</v>
      </c>
      <c r="B14" s="22">
        <v>1339</v>
      </c>
      <c r="C14" s="22">
        <v>1339</v>
      </c>
      <c r="D14" s="22">
        <v>0</v>
      </c>
      <c r="E14" s="22">
        <v>0</v>
      </c>
      <c r="F14" s="22">
        <v>0.82399999999999995</v>
      </c>
      <c r="G14" s="6">
        <v>8.4000000000000005E-2</v>
      </c>
      <c r="H14" s="6">
        <v>0.159</v>
      </c>
      <c r="I14" s="6">
        <v>0.189</v>
      </c>
      <c r="J14" s="6">
        <v>0.23499999999999999</v>
      </c>
      <c r="K14" s="4">
        <v>0.28499999999999998</v>
      </c>
      <c r="L14" s="4">
        <v>0.48399999999999999</v>
      </c>
      <c r="M14" s="6">
        <v>0.16600000000000001</v>
      </c>
      <c r="N14" s="6">
        <v>0.23499999999999999</v>
      </c>
    </row>
    <row r="15" spans="1:14" ht="21" thickBot="1" x14ac:dyDescent="0.35">
      <c r="A15" s="21" t="s">
        <v>32</v>
      </c>
      <c r="B15" s="22">
        <v>1337</v>
      </c>
      <c r="C15" s="22">
        <v>1337</v>
      </c>
      <c r="D15" s="22">
        <v>0</v>
      </c>
      <c r="E15" s="22">
        <v>0</v>
      </c>
      <c r="F15" s="22">
        <v>0.81299999999999994</v>
      </c>
      <c r="G15" s="6">
        <v>1.7000000000000001E-2</v>
      </c>
      <c r="H15" s="6">
        <v>2.4E-2</v>
      </c>
      <c r="I15" s="6">
        <v>2.8000000000000001E-2</v>
      </c>
      <c r="J15" s="6">
        <v>3.7999999999999999E-2</v>
      </c>
      <c r="K15" s="6">
        <v>6.3E-2</v>
      </c>
      <c r="L15" s="6">
        <v>0.14799999999999999</v>
      </c>
      <c r="M15" s="6">
        <v>2.5999999999999999E-2</v>
      </c>
      <c r="N15" s="6">
        <v>3.6999999999999998E-2</v>
      </c>
    </row>
    <row r="16" spans="1:14" ht="15" thickBot="1" x14ac:dyDescent="0.35">
      <c r="A16" s="21" t="s">
        <v>33</v>
      </c>
      <c r="B16" s="22">
        <v>1339</v>
      </c>
      <c r="C16" s="22">
        <v>1339</v>
      </c>
      <c r="D16" s="22">
        <v>0</v>
      </c>
      <c r="E16" s="22">
        <v>0</v>
      </c>
      <c r="F16" s="22">
        <v>0.82399999999999995</v>
      </c>
      <c r="G16" s="6">
        <v>1.7000000000000001E-2</v>
      </c>
      <c r="H16" s="6">
        <v>2.1000000000000001E-2</v>
      </c>
      <c r="I16" s="6">
        <v>2.4E-2</v>
      </c>
      <c r="J16" s="6">
        <v>0.04</v>
      </c>
      <c r="K16" s="6">
        <v>0.14099999999999999</v>
      </c>
      <c r="L16" s="4">
        <v>0.48099999999999998</v>
      </c>
      <c r="M16" s="6">
        <v>2.5999999999999999E-2</v>
      </c>
      <c r="N16" s="6">
        <v>0.04</v>
      </c>
    </row>
    <row r="17" spans="1:14" ht="15" thickBot="1" x14ac:dyDescent="0.35">
      <c r="A17" s="21" t="s">
        <v>34</v>
      </c>
      <c r="B17" s="22">
        <v>1339</v>
      </c>
      <c r="C17" s="22">
        <v>1339</v>
      </c>
      <c r="D17" s="22">
        <v>0</v>
      </c>
      <c r="E17" s="22">
        <v>0</v>
      </c>
      <c r="F17" s="22">
        <v>0.82499999999999996</v>
      </c>
      <c r="G17" s="6">
        <v>1.6E-2</v>
      </c>
      <c r="H17" s="6">
        <v>2.1000000000000001E-2</v>
      </c>
      <c r="I17" s="6">
        <v>2.3E-2</v>
      </c>
      <c r="J17" s="6">
        <v>3.2000000000000001E-2</v>
      </c>
      <c r="K17" s="6">
        <v>5.7000000000000002E-2</v>
      </c>
      <c r="L17" s="4">
        <v>0.379</v>
      </c>
      <c r="M17" s="6">
        <v>2.3E-2</v>
      </c>
      <c r="N17" s="6">
        <v>3.2000000000000001E-2</v>
      </c>
    </row>
    <row r="18" spans="1:14" ht="15" thickBot="1" x14ac:dyDescent="0.35">
      <c r="A18" s="21" t="s">
        <v>35</v>
      </c>
      <c r="B18" s="22">
        <v>1339</v>
      </c>
      <c r="C18" s="22">
        <v>1339</v>
      </c>
      <c r="D18" s="22">
        <v>0</v>
      </c>
      <c r="E18" s="22">
        <v>0</v>
      </c>
      <c r="F18" s="22">
        <v>0.82499999999999996</v>
      </c>
      <c r="G18" s="6">
        <v>1.6E-2</v>
      </c>
      <c r="H18" s="6">
        <v>0.02</v>
      </c>
      <c r="I18" s="6">
        <v>2.3E-2</v>
      </c>
      <c r="J18" s="6">
        <v>3.3000000000000002E-2</v>
      </c>
      <c r="K18" s="6">
        <v>5.6000000000000001E-2</v>
      </c>
      <c r="L18" s="6">
        <v>0.13800000000000001</v>
      </c>
      <c r="M18" s="6">
        <v>2.1999999999999999E-2</v>
      </c>
      <c r="N18" s="6">
        <v>3.3000000000000002E-2</v>
      </c>
    </row>
    <row r="19" spans="1:14" ht="15" thickBot="1" x14ac:dyDescent="0.35">
      <c r="A19" s="21" t="s">
        <v>36</v>
      </c>
      <c r="B19" s="22">
        <v>1339</v>
      </c>
      <c r="C19" s="22">
        <v>1339</v>
      </c>
      <c r="D19" s="22">
        <v>0</v>
      </c>
      <c r="E19" s="22">
        <v>0</v>
      </c>
      <c r="F19" s="22">
        <v>0.82499999999999996</v>
      </c>
      <c r="G19" s="6">
        <v>1.6E-2</v>
      </c>
      <c r="H19" s="6">
        <v>0.02</v>
      </c>
      <c r="I19" s="6">
        <v>2.3E-2</v>
      </c>
      <c r="J19" s="6">
        <v>3.2000000000000001E-2</v>
      </c>
      <c r="K19" s="6">
        <v>5.7000000000000002E-2</v>
      </c>
      <c r="L19" s="4">
        <v>0.35199999999999998</v>
      </c>
      <c r="M19" s="6">
        <v>2.1999999999999999E-2</v>
      </c>
      <c r="N19" s="6">
        <v>3.2000000000000001E-2</v>
      </c>
    </row>
    <row r="20" spans="1:14" ht="15" thickBot="1" x14ac:dyDescent="0.35">
      <c r="A20" s="21" t="s">
        <v>38</v>
      </c>
      <c r="B20" s="22">
        <v>1338</v>
      </c>
      <c r="C20" s="22">
        <v>1338</v>
      </c>
      <c r="D20" s="22">
        <v>0</v>
      </c>
      <c r="E20" s="22">
        <v>0</v>
      </c>
      <c r="F20" s="22">
        <v>0.82499999999999996</v>
      </c>
      <c r="G20" s="6">
        <v>1.6E-2</v>
      </c>
      <c r="H20" s="6">
        <v>2.1000000000000001E-2</v>
      </c>
      <c r="I20" s="6">
        <v>2.4E-2</v>
      </c>
      <c r="J20" s="6">
        <v>3.5999999999999997E-2</v>
      </c>
      <c r="K20" s="6">
        <v>5.2999999999999999E-2</v>
      </c>
      <c r="L20" s="6">
        <v>7.0000000000000007E-2</v>
      </c>
      <c r="M20" s="6">
        <v>2.3E-2</v>
      </c>
      <c r="N20" s="6">
        <v>3.5999999999999997E-2</v>
      </c>
    </row>
    <row r="21" spans="1:14" ht="15" thickBot="1" x14ac:dyDescent="0.35">
      <c r="A21" s="21" t="s">
        <v>41</v>
      </c>
      <c r="B21" s="22">
        <v>1341</v>
      </c>
      <c r="C21" s="22">
        <v>1341</v>
      </c>
      <c r="D21" s="22">
        <v>0</v>
      </c>
      <c r="E21" s="22">
        <v>0</v>
      </c>
      <c r="F21" s="22">
        <v>0.82499999999999996</v>
      </c>
      <c r="G21" s="6">
        <v>2.8000000000000001E-2</v>
      </c>
      <c r="H21" s="6">
        <v>3.6999999999999998E-2</v>
      </c>
      <c r="I21" s="6">
        <v>4.1000000000000002E-2</v>
      </c>
      <c r="J21" s="6">
        <v>5.7000000000000002E-2</v>
      </c>
      <c r="K21" s="6">
        <v>9.0999999999999998E-2</v>
      </c>
      <c r="L21" s="4">
        <v>0.30299999999999999</v>
      </c>
      <c r="M21" s="6">
        <v>0.04</v>
      </c>
      <c r="N21" s="6">
        <v>5.7000000000000002E-2</v>
      </c>
    </row>
    <row r="22" spans="1:14" ht="15" thickBot="1" x14ac:dyDescent="0.35">
      <c r="A22" s="21" t="s">
        <v>42</v>
      </c>
      <c r="B22" s="22">
        <v>1340</v>
      </c>
      <c r="C22" s="22">
        <v>1340</v>
      </c>
      <c r="D22" s="22">
        <v>0</v>
      </c>
      <c r="E22" s="22">
        <v>0</v>
      </c>
      <c r="F22" s="22">
        <v>0.82499999999999996</v>
      </c>
      <c r="G22" s="6">
        <v>2E-3</v>
      </c>
      <c r="H22" s="6">
        <v>4.0000000000000001E-3</v>
      </c>
      <c r="I22" s="6">
        <v>4.0000000000000001E-3</v>
      </c>
      <c r="J22" s="6">
        <v>5.0000000000000001E-3</v>
      </c>
      <c r="K22" s="6">
        <v>0.01</v>
      </c>
      <c r="L22" s="6">
        <v>6.5000000000000002E-2</v>
      </c>
      <c r="M22" s="6">
        <v>4.0000000000000001E-3</v>
      </c>
      <c r="N22" s="6">
        <v>0</v>
      </c>
    </row>
    <row r="23" spans="1:14" ht="21" thickBot="1" x14ac:dyDescent="0.35">
      <c r="A23" s="21" t="s">
        <v>43</v>
      </c>
      <c r="B23" s="22">
        <v>1340</v>
      </c>
      <c r="C23" s="22">
        <v>1340</v>
      </c>
      <c r="D23" s="22">
        <v>0</v>
      </c>
      <c r="E23" s="22">
        <v>0</v>
      </c>
      <c r="F23" s="22">
        <v>0.82499999999999996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8.0000000000000002E-3</v>
      </c>
      <c r="L23" s="6">
        <v>3.7999999999999999E-2</v>
      </c>
      <c r="M23" s="6">
        <v>4.0000000000000001E-3</v>
      </c>
      <c r="N23" s="6">
        <v>0</v>
      </c>
    </row>
    <row r="24" spans="1:14" ht="21" thickBot="1" x14ac:dyDescent="0.35">
      <c r="A24" s="21" t="s">
        <v>44</v>
      </c>
      <c r="B24" s="22">
        <v>1339</v>
      </c>
      <c r="C24" s="22">
        <v>1339</v>
      </c>
      <c r="D24" s="22">
        <v>0</v>
      </c>
      <c r="E24" s="22">
        <v>0</v>
      </c>
      <c r="F24" s="22">
        <v>0.82499999999999996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4.2999999999999997E-2</v>
      </c>
      <c r="M24" s="6">
        <v>4.0000000000000001E-3</v>
      </c>
      <c r="N24" s="6">
        <v>0</v>
      </c>
    </row>
    <row r="25" spans="1:14" ht="15" thickBot="1" x14ac:dyDescent="0.35">
      <c r="A25" s="21" t="s">
        <v>46</v>
      </c>
      <c r="B25" s="22">
        <v>1339</v>
      </c>
      <c r="C25" s="22">
        <v>1339</v>
      </c>
      <c r="D25" s="22">
        <v>0</v>
      </c>
      <c r="E25" s="22">
        <v>0</v>
      </c>
      <c r="F25" s="22">
        <v>0.82499999999999996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8.9999999999999993E-3</v>
      </c>
      <c r="L25" s="6">
        <v>6.9000000000000006E-2</v>
      </c>
      <c r="M25" s="6">
        <v>4.0000000000000001E-3</v>
      </c>
      <c r="N25" s="6">
        <v>0</v>
      </c>
    </row>
    <row r="26" spans="1:14" ht="15" thickBot="1" x14ac:dyDescent="0.35">
      <c r="A26" s="21" t="s">
        <v>47</v>
      </c>
      <c r="B26" s="22">
        <v>1340</v>
      </c>
      <c r="C26" s="22">
        <v>1340</v>
      </c>
      <c r="D26" s="22">
        <v>0</v>
      </c>
      <c r="E26" s="22">
        <v>0</v>
      </c>
      <c r="F26" s="22">
        <v>0.82499999999999996</v>
      </c>
      <c r="G26" s="6">
        <v>3.0000000000000001E-3</v>
      </c>
      <c r="H26" s="6">
        <v>4.0000000000000001E-3</v>
      </c>
      <c r="I26" s="6">
        <v>4.0000000000000001E-3</v>
      </c>
      <c r="J26" s="6">
        <v>5.0000000000000001E-3</v>
      </c>
      <c r="K26" s="6">
        <v>0.01</v>
      </c>
      <c r="L26" s="6">
        <v>5.8999999999999997E-2</v>
      </c>
      <c r="M26" s="6">
        <v>4.0000000000000001E-3</v>
      </c>
      <c r="N26" s="6">
        <v>0</v>
      </c>
    </row>
    <row r="27" spans="1:14" ht="21" thickBot="1" x14ac:dyDescent="0.35">
      <c r="A27" s="21" t="s">
        <v>49</v>
      </c>
      <c r="B27" s="22">
        <v>1339</v>
      </c>
      <c r="C27" s="22">
        <v>1339</v>
      </c>
      <c r="D27" s="22">
        <v>0</v>
      </c>
      <c r="E27" s="22">
        <v>0</v>
      </c>
      <c r="F27" s="22">
        <v>0.82499999999999996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8.9999999999999993E-3</v>
      </c>
      <c r="L27" s="6">
        <v>4.8000000000000001E-2</v>
      </c>
      <c r="M27" s="6">
        <v>4.0000000000000001E-3</v>
      </c>
      <c r="N27" s="6">
        <v>0</v>
      </c>
    </row>
    <row r="28" spans="1:14" ht="21" thickBot="1" x14ac:dyDescent="0.35">
      <c r="A28" s="21" t="s">
        <v>50</v>
      </c>
      <c r="B28" s="22">
        <v>1340</v>
      </c>
      <c r="C28" s="22">
        <v>1340</v>
      </c>
      <c r="D28" s="22">
        <v>0</v>
      </c>
      <c r="E28" s="22">
        <v>0</v>
      </c>
      <c r="F28" s="22">
        <v>0.82499999999999996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0.01</v>
      </c>
      <c r="L28" s="6">
        <v>5.1999999999999998E-2</v>
      </c>
      <c r="M28" s="6">
        <v>4.0000000000000001E-3</v>
      </c>
      <c r="N28" s="6">
        <v>0</v>
      </c>
    </row>
    <row r="29" spans="1:14" ht="21" thickBot="1" x14ac:dyDescent="0.35">
      <c r="A29" s="21" t="s">
        <v>51</v>
      </c>
      <c r="B29" s="22">
        <v>1339</v>
      </c>
      <c r="C29" s="22">
        <v>1339</v>
      </c>
      <c r="D29" s="22">
        <v>0</v>
      </c>
      <c r="E29" s="22">
        <v>0</v>
      </c>
      <c r="F29" s="22">
        <v>0.82499999999999996</v>
      </c>
      <c r="G29" s="6">
        <v>2E-3</v>
      </c>
      <c r="H29" s="6">
        <v>4.0000000000000001E-3</v>
      </c>
      <c r="I29" s="6">
        <v>4.0000000000000001E-3</v>
      </c>
      <c r="J29" s="6">
        <v>5.0000000000000001E-3</v>
      </c>
      <c r="K29" s="6">
        <v>8.0000000000000002E-3</v>
      </c>
      <c r="L29" s="6">
        <v>3.5000000000000003E-2</v>
      </c>
      <c r="M29" s="6">
        <v>4.0000000000000001E-3</v>
      </c>
      <c r="N29" s="6">
        <v>0</v>
      </c>
    </row>
    <row r="30" spans="1:14" ht="21" thickBot="1" x14ac:dyDescent="0.35">
      <c r="A30" s="21" t="s">
        <v>53</v>
      </c>
      <c r="B30" s="22">
        <v>1338</v>
      </c>
      <c r="C30" s="22">
        <v>1338</v>
      </c>
      <c r="D30" s="22">
        <v>0</v>
      </c>
      <c r="E30" s="22">
        <v>0</v>
      </c>
      <c r="F30" s="22">
        <v>0.82499999999999996</v>
      </c>
      <c r="G30" s="6">
        <v>3.0000000000000001E-3</v>
      </c>
      <c r="H30" s="6">
        <v>4.0000000000000001E-3</v>
      </c>
      <c r="I30" s="6">
        <v>4.0000000000000001E-3</v>
      </c>
      <c r="J30" s="6">
        <v>7.0000000000000001E-3</v>
      </c>
      <c r="K30" s="6">
        <v>0.02</v>
      </c>
      <c r="L30" s="6">
        <v>6.8000000000000005E-2</v>
      </c>
      <c r="M30" s="6">
        <v>5.0000000000000001E-3</v>
      </c>
      <c r="N30" s="6">
        <v>0</v>
      </c>
    </row>
    <row r="31" spans="1:14" ht="21" thickBot="1" x14ac:dyDescent="0.35">
      <c r="A31" s="21" t="s">
        <v>54</v>
      </c>
      <c r="B31" s="22">
        <v>1338</v>
      </c>
      <c r="C31" s="22">
        <v>1338</v>
      </c>
      <c r="D31" s="22">
        <v>0</v>
      </c>
      <c r="E31" s="22">
        <v>0</v>
      </c>
      <c r="F31" s="22">
        <v>0.82499999999999996</v>
      </c>
      <c r="G31" s="6">
        <v>2E-3</v>
      </c>
      <c r="H31" s="6">
        <v>4.0000000000000001E-3</v>
      </c>
      <c r="I31" s="6">
        <v>4.0000000000000001E-3</v>
      </c>
      <c r="J31" s="6">
        <v>5.0000000000000001E-3</v>
      </c>
      <c r="K31" s="6">
        <v>8.0000000000000002E-3</v>
      </c>
      <c r="L31" s="6">
        <v>5.8000000000000003E-2</v>
      </c>
      <c r="M31" s="6">
        <v>4.0000000000000001E-3</v>
      </c>
      <c r="N31" s="6">
        <v>0</v>
      </c>
    </row>
    <row r="32" spans="1:14" ht="15" thickBot="1" x14ac:dyDescent="0.35">
      <c r="A32" s="21" t="s">
        <v>56</v>
      </c>
      <c r="B32" s="22">
        <v>1338</v>
      </c>
      <c r="C32" s="22">
        <v>1338</v>
      </c>
      <c r="D32" s="22">
        <v>0</v>
      </c>
      <c r="E32" s="22">
        <v>0</v>
      </c>
      <c r="F32" s="22">
        <v>0.82499999999999996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8.0000000000000002E-3</v>
      </c>
      <c r="L32" s="6">
        <v>7.4999999999999997E-2</v>
      </c>
      <c r="M32" s="6">
        <v>4.0000000000000001E-3</v>
      </c>
      <c r="N32" s="6">
        <v>0</v>
      </c>
    </row>
    <row r="33" spans="1:14" ht="15" thickBot="1" x14ac:dyDescent="0.35">
      <c r="A33" s="21" t="s">
        <v>57</v>
      </c>
      <c r="B33" s="22">
        <v>1340</v>
      </c>
      <c r="C33" s="22">
        <v>1340</v>
      </c>
      <c r="D33" s="22">
        <v>0</v>
      </c>
      <c r="E33" s="22">
        <v>0</v>
      </c>
      <c r="F33" s="22">
        <v>0.82499999999999996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0.01</v>
      </c>
      <c r="L33" s="6">
        <v>6.0999999999999999E-2</v>
      </c>
      <c r="M33" s="6">
        <v>4.0000000000000001E-3</v>
      </c>
      <c r="N33" s="6">
        <v>0</v>
      </c>
    </row>
    <row r="34" spans="1:14" ht="15" thickBot="1" x14ac:dyDescent="0.35">
      <c r="A34" s="21" t="s">
        <v>59</v>
      </c>
      <c r="B34" s="22">
        <v>1339</v>
      </c>
      <c r="C34" s="22">
        <v>1339</v>
      </c>
      <c r="D34" s="22">
        <v>0</v>
      </c>
      <c r="E34" s="22">
        <v>0</v>
      </c>
      <c r="F34" s="22">
        <v>0.82499999999999996</v>
      </c>
      <c r="G34" s="6">
        <v>2E-3</v>
      </c>
      <c r="H34" s="6">
        <v>4.0000000000000001E-3</v>
      </c>
      <c r="I34" s="6">
        <v>4.0000000000000001E-3</v>
      </c>
      <c r="J34" s="6">
        <v>8.0000000000000002E-3</v>
      </c>
      <c r="K34" s="6">
        <v>0.01</v>
      </c>
      <c r="L34" s="6">
        <v>0.03</v>
      </c>
      <c r="M34" s="6">
        <v>4.0000000000000001E-3</v>
      </c>
      <c r="N34" s="6">
        <v>0</v>
      </c>
    </row>
    <row r="35" spans="1:14" ht="21" thickBot="1" x14ac:dyDescent="0.35">
      <c r="A35" s="21" t="s">
        <v>60</v>
      </c>
      <c r="B35" s="22">
        <v>1339</v>
      </c>
      <c r="C35" s="22">
        <v>1339</v>
      </c>
      <c r="D35" s="22">
        <v>0</v>
      </c>
      <c r="E35" s="22">
        <v>0</v>
      </c>
      <c r="F35" s="22">
        <v>0.82499999999999996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6.6000000000000003E-2</v>
      </c>
      <c r="M35" s="6">
        <v>4.0000000000000001E-3</v>
      </c>
      <c r="N35" s="6">
        <v>0</v>
      </c>
    </row>
    <row r="36" spans="1:14" ht="15" thickBot="1" x14ac:dyDescent="0.35">
      <c r="A36" s="21" t="s">
        <v>61</v>
      </c>
      <c r="B36" s="22">
        <v>1340</v>
      </c>
      <c r="C36" s="22">
        <v>1340</v>
      </c>
      <c r="D36" s="22">
        <v>0</v>
      </c>
      <c r="E36" s="22">
        <v>0</v>
      </c>
      <c r="F36" s="22">
        <v>0.82499999999999996</v>
      </c>
      <c r="G36" s="6">
        <v>2E-3</v>
      </c>
      <c r="H36" s="6">
        <v>4.0000000000000001E-3</v>
      </c>
      <c r="I36" s="6">
        <v>4.0000000000000001E-3</v>
      </c>
      <c r="J36" s="6">
        <v>5.0000000000000001E-3</v>
      </c>
      <c r="K36" s="6">
        <v>0.01</v>
      </c>
      <c r="L36" s="6">
        <v>4.5999999999999999E-2</v>
      </c>
      <c r="M36" s="6">
        <v>4.0000000000000001E-3</v>
      </c>
      <c r="N36" s="6">
        <v>0</v>
      </c>
    </row>
    <row r="37" spans="1:14" ht="21" thickBot="1" x14ac:dyDescent="0.35">
      <c r="A37" s="21" t="s">
        <v>62</v>
      </c>
      <c r="B37" s="22">
        <v>1340</v>
      </c>
      <c r="C37" s="22">
        <v>1340</v>
      </c>
      <c r="D37" s="22">
        <v>0</v>
      </c>
      <c r="E37" s="22">
        <v>0</v>
      </c>
      <c r="F37" s="22">
        <v>0.82499999999999996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1.2999999999999999E-2</v>
      </c>
      <c r="L37" s="6">
        <v>6.6000000000000003E-2</v>
      </c>
      <c r="M37" s="6">
        <v>4.0000000000000001E-3</v>
      </c>
      <c r="N37" s="6">
        <v>0</v>
      </c>
    </row>
    <row r="38" spans="1:14" ht="15" thickBot="1" x14ac:dyDescent="0.35">
      <c r="A38" s="21" t="s">
        <v>63</v>
      </c>
      <c r="B38" s="22">
        <v>1340</v>
      </c>
      <c r="C38" s="22">
        <v>1340</v>
      </c>
      <c r="D38" s="22">
        <v>0</v>
      </c>
      <c r="E38" s="22">
        <v>0</v>
      </c>
      <c r="F38" s="22">
        <v>0.82499999999999996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1.0999999999999999E-2</v>
      </c>
      <c r="L38" s="6">
        <v>7.6999999999999999E-2</v>
      </c>
      <c r="M38" s="6">
        <v>4.0000000000000001E-3</v>
      </c>
      <c r="N38" s="6">
        <v>0</v>
      </c>
    </row>
    <row r="39" spans="1:14" ht="15" thickBot="1" x14ac:dyDescent="0.35">
      <c r="A39" s="23" t="s">
        <v>67</v>
      </c>
      <c r="B39" s="24">
        <v>1338</v>
      </c>
      <c r="C39" s="24">
        <v>1338</v>
      </c>
      <c r="D39" s="24">
        <v>0</v>
      </c>
      <c r="E39" s="24">
        <v>0</v>
      </c>
      <c r="F39" s="24">
        <v>0.82499999999999996</v>
      </c>
      <c r="G39" s="9">
        <v>2E-3</v>
      </c>
      <c r="H39" s="9">
        <v>4.0000000000000001E-3</v>
      </c>
      <c r="I39" s="9">
        <v>4.0000000000000001E-3</v>
      </c>
      <c r="J39" s="9">
        <v>6.0000000000000001E-3</v>
      </c>
      <c r="K39" s="9">
        <v>1.0999999999999999E-2</v>
      </c>
      <c r="L39" s="9">
        <v>5.2999999999999999E-2</v>
      </c>
      <c r="M39" s="9">
        <v>4.0000000000000001E-3</v>
      </c>
      <c r="N39" s="9">
        <v>0</v>
      </c>
    </row>
    <row r="40" spans="1:14" ht="21" thickBot="1" x14ac:dyDescent="0.35">
      <c r="A40" s="21" t="s">
        <v>69</v>
      </c>
      <c r="B40" s="22">
        <v>1339</v>
      </c>
      <c r="C40" s="22">
        <v>1339</v>
      </c>
      <c r="D40" s="22">
        <v>0</v>
      </c>
      <c r="E40" s="22">
        <v>0</v>
      </c>
      <c r="F40" s="22">
        <v>0.82399999999999995</v>
      </c>
      <c r="G40" s="4">
        <v>0.34499999999999997</v>
      </c>
      <c r="H40" s="4">
        <v>0.45700000000000002</v>
      </c>
      <c r="I40" s="4">
        <v>0.496</v>
      </c>
      <c r="J40" s="4">
        <v>0.59399999999999997</v>
      </c>
      <c r="K40" s="5">
        <v>0.749</v>
      </c>
      <c r="L40" s="5">
        <v>1.4490000000000001</v>
      </c>
      <c r="M40" s="4">
        <v>0.46899999999999997</v>
      </c>
      <c r="N40" s="4">
        <v>0.59399999999999997</v>
      </c>
    </row>
    <row r="41" spans="1:14" ht="15" thickBot="1" x14ac:dyDescent="0.35">
      <c r="A41" s="21" t="s">
        <v>15</v>
      </c>
      <c r="B41" s="22">
        <v>1338</v>
      </c>
      <c r="C41" s="22">
        <v>1338</v>
      </c>
      <c r="D41" s="22">
        <v>0</v>
      </c>
      <c r="E41" s="22">
        <v>0</v>
      </c>
      <c r="F41" s="22">
        <v>0.82099999999999995</v>
      </c>
      <c r="G41" s="5">
        <v>1.2829999999999999</v>
      </c>
      <c r="H41" s="5">
        <v>1.577</v>
      </c>
      <c r="I41" s="5">
        <v>1.696</v>
      </c>
      <c r="J41" s="5">
        <v>1.9550000000000001</v>
      </c>
      <c r="K41" s="5">
        <v>2.2629999999999999</v>
      </c>
      <c r="L41" s="5">
        <v>2.6259999999999999</v>
      </c>
      <c r="M41" s="5">
        <v>1.615</v>
      </c>
      <c r="N41" s="5">
        <v>1.873</v>
      </c>
    </row>
    <row r="42" spans="1:14" x14ac:dyDescent="0.3">
      <c r="A42" s="28" t="s">
        <v>71</v>
      </c>
      <c r="B42" s="29"/>
      <c r="C42" s="29"/>
      <c r="D42" s="29"/>
      <c r="E42" s="29"/>
      <c r="F42" s="29"/>
      <c r="G42" s="30"/>
      <c r="H42" s="30">
        <f>SUM(H3:H40)</f>
        <v>1.5010000000000003</v>
      </c>
      <c r="I42" s="30">
        <f t="shared" ref="I42:N42" si="0">SUM(I3:I40)</f>
        <v>1.6789999999999998</v>
      </c>
      <c r="J42" s="30">
        <f t="shared" si="0"/>
        <v>2.4759999999999982</v>
      </c>
      <c r="K42" s="30">
        <f t="shared" si="0"/>
        <v>3.5219999999999989</v>
      </c>
      <c r="L42" s="30">
        <f t="shared" si="0"/>
        <v>8.9860000000000007</v>
      </c>
      <c r="M42" s="30">
        <f t="shared" si="0"/>
        <v>1.613</v>
      </c>
      <c r="N42" s="30">
        <f t="shared" si="0"/>
        <v>2.3769999999999998</v>
      </c>
    </row>
    <row r="47" spans="1:14" ht="15" thickBot="1" x14ac:dyDescent="0.35"/>
    <row r="48" spans="1:14" s="32" customFormat="1" ht="15" thickBot="1" x14ac:dyDescent="0.35">
      <c r="A48" s="27" t="s">
        <v>0</v>
      </c>
      <c r="B48" s="27" t="s">
        <v>1</v>
      </c>
      <c r="C48" s="27" t="s">
        <v>2</v>
      </c>
      <c r="D48" s="27" t="s">
        <v>3</v>
      </c>
      <c r="E48" s="27" t="s">
        <v>4</v>
      </c>
      <c r="F48" s="27" t="s">
        <v>5</v>
      </c>
      <c r="G48" s="27" t="s">
        <v>6</v>
      </c>
      <c r="H48" s="27" t="s">
        <v>7</v>
      </c>
      <c r="I48" s="27" t="s">
        <v>8</v>
      </c>
      <c r="J48" s="27" t="s">
        <v>9</v>
      </c>
      <c r="K48" s="27" t="s">
        <v>10</v>
      </c>
      <c r="L48" s="27" t="s">
        <v>11</v>
      </c>
      <c r="M48" s="27" t="s">
        <v>12</v>
      </c>
      <c r="N48" s="27" t="s">
        <v>13</v>
      </c>
    </row>
    <row r="49" spans="1:14" ht="15" thickBot="1" x14ac:dyDescent="0.35">
      <c r="A49" s="21" t="s">
        <v>20</v>
      </c>
      <c r="B49" s="22">
        <v>1047</v>
      </c>
      <c r="C49" s="22">
        <v>1047</v>
      </c>
      <c r="D49" s="22">
        <v>0</v>
      </c>
      <c r="E49" s="22">
        <v>0</v>
      </c>
      <c r="F49" s="22">
        <v>0.64900000000000002</v>
      </c>
      <c r="G49" s="6">
        <v>2.1000000000000001E-2</v>
      </c>
      <c r="H49" s="6">
        <v>3.1E-2</v>
      </c>
      <c r="I49" s="6">
        <v>3.5999999999999997E-2</v>
      </c>
      <c r="J49" s="6">
        <v>6.5000000000000002E-2</v>
      </c>
      <c r="K49" s="6">
        <v>0.17199999999999999</v>
      </c>
      <c r="L49" s="4">
        <v>0.39500000000000002</v>
      </c>
      <c r="M49" s="6">
        <v>3.6999999999999998E-2</v>
      </c>
      <c r="N49" s="6">
        <v>6.5000000000000002E-2</v>
      </c>
    </row>
    <row r="50" spans="1:14" ht="15" thickBot="1" x14ac:dyDescent="0.35">
      <c r="A50" s="21" t="s">
        <v>24</v>
      </c>
      <c r="B50" s="22">
        <v>1047</v>
      </c>
      <c r="C50" s="22">
        <v>1047</v>
      </c>
      <c r="D50" s="22">
        <v>0</v>
      </c>
      <c r="E50" s="22">
        <v>0</v>
      </c>
      <c r="F50" s="22">
        <v>0.65200000000000002</v>
      </c>
      <c r="G50" s="6">
        <v>1.9E-2</v>
      </c>
      <c r="H50" s="6">
        <v>2.5000000000000001E-2</v>
      </c>
      <c r="I50" s="6">
        <v>0.03</v>
      </c>
      <c r="J50" s="6">
        <v>4.7E-2</v>
      </c>
      <c r="K50" s="6">
        <v>7.0000000000000007E-2</v>
      </c>
      <c r="L50" s="6">
        <v>0.13900000000000001</v>
      </c>
      <c r="M50" s="6">
        <v>2.8000000000000001E-2</v>
      </c>
      <c r="N50" s="6">
        <v>4.7E-2</v>
      </c>
    </row>
    <row r="51" spans="1:14" ht="15" thickBot="1" x14ac:dyDescent="0.35">
      <c r="A51" s="21" t="s">
        <v>27</v>
      </c>
      <c r="B51" s="22">
        <v>1047</v>
      </c>
      <c r="C51" s="22">
        <v>1047</v>
      </c>
      <c r="D51" s="22">
        <v>0</v>
      </c>
      <c r="E51" s="22">
        <v>0</v>
      </c>
      <c r="F51" s="22">
        <v>0.65200000000000002</v>
      </c>
      <c r="G51" s="6">
        <v>1.6E-2</v>
      </c>
      <c r="H51" s="6">
        <v>0.02</v>
      </c>
      <c r="I51" s="6">
        <v>2.3E-2</v>
      </c>
      <c r="J51" s="6">
        <v>3.4000000000000002E-2</v>
      </c>
      <c r="K51" s="6">
        <v>5.1999999999999998E-2</v>
      </c>
      <c r="L51" s="4">
        <v>0.38200000000000001</v>
      </c>
      <c r="M51" s="6">
        <v>2.3E-2</v>
      </c>
      <c r="N51" s="6">
        <v>3.4000000000000002E-2</v>
      </c>
    </row>
    <row r="52" spans="1:14" ht="15" thickBot="1" x14ac:dyDescent="0.35">
      <c r="A52" s="21" t="s">
        <v>30</v>
      </c>
      <c r="B52" s="22">
        <v>1048</v>
      </c>
      <c r="C52" s="22">
        <v>1048</v>
      </c>
      <c r="D52" s="22">
        <v>0</v>
      </c>
      <c r="E52" s="22">
        <v>0</v>
      </c>
      <c r="F52" s="22">
        <v>0.65200000000000002</v>
      </c>
      <c r="G52" s="6">
        <v>7.8E-2</v>
      </c>
      <c r="H52" s="6">
        <v>0.16600000000000001</v>
      </c>
      <c r="I52" s="6">
        <v>0.19400000000000001</v>
      </c>
      <c r="J52" s="6">
        <v>0.23599999999999999</v>
      </c>
      <c r="K52" s="4">
        <v>0.312</v>
      </c>
      <c r="L52" s="4">
        <v>0.52</v>
      </c>
      <c r="M52" s="6">
        <v>0.17</v>
      </c>
      <c r="N52" s="6">
        <v>0.23599999999999999</v>
      </c>
    </row>
    <row r="53" spans="1:14" ht="15" thickBot="1" x14ac:dyDescent="0.35">
      <c r="A53" s="21" t="s">
        <v>37</v>
      </c>
      <c r="B53" s="22">
        <v>1048</v>
      </c>
      <c r="C53" s="22">
        <v>1048</v>
      </c>
      <c r="D53" s="22">
        <v>0</v>
      </c>
      <c r="E53" s="22">
        <v>0</v>
      </c>
      <c r="F53" s="22">
        <v>0.65200000000000002</v>
      </c>
      <c r="G53" s="6">
        <v>1.7000000000000001E-2</v>
      </c>
      <c r="H53" s="6">
        <v>2.1000000000000001E-2</v>
      </c>
      <c r="I53" s="6">
        <v>2.4E-2</v>
      </c>
      <c r="J53" s="6">
        <v>3.5999999999999997E-2</v>
      </c>
      <c r="K53" s="6">
        <v>6.2E-2</v>
      </c>
      <c r="L53" s="6">
        <v>0.124</v>
      </c>
      <c r="M53" s="6">
        <v>2.3E-2</v>
      </c>
      <c r="N53" s="6">
        <v>3.5999999999999997E-2</v>
      </c>
    </row>
    <row r="54" spans="1:14" ht="15" thickBot="1" x14ac:dyDescent="0.35">
      <c r="A54" s="21" t="s">
        <v>39</v>
      </c>
      <c r="B54" s="22">
        <v>1048</v>
      </c>
      <c r="C54" s="22">
        <v>1048</v>
      </c>
      <c r="D54" s="22">
        <v>0</v>
      </c>
      <c r="E54" s="22">
        <v>0</v>
      </c>
      <c r="F54" s="22">
        <v>0.65200000000000002</v>
      </c>
      <c r="G54" s="6">
        <v>1.7000000000000001E-2</v>
      </c>
      <c r="H54" s="6">
        <v>2.3E-2</v>
      </c>
      <c r="I54" s="6">
        <v>2.7E-2</v>
      </c>
      <c r="J54" s="6">
        <v>3.7999999999999999E-2</v>
      </c>
      <c r="K54" s="6">
        <v>7.1999999999999995E-2</v>
      </c>
      <c r="L54" s="4">
        <v>0.27600000000000002</v>
      </c>
      <c r="M54" s="6">
        <v>2.5999999999999999E-2</v>
      </c>
      <c r="N54" s="6">
        <v>3.7999999999999999E-2</v>
      </c>
    </row>
    <row r="55" spans="1:14" ht="15" thickBot="1" x14ac:dyDescent="0.35">
      <c r="A55" s="21" t="s">
        <v>40</v>
      </c>
      <c r="B55" s="22">
        <v>1047</v>
      </c>
      <c r="C55" s="22">
        <v>1047</v>
      </c>
      <c r="D55" s="22">
        <v>0</v>
      </c>
      <c r="E55" s="22">
        <v>0</v>
      </c>
      <c r="F55" s="22">
        <v>0.65200000000000002</v>
      </c>
      <c r="G55" s="6">
        <v>3.4000000000000002E-2</v>
      </c>
      <c r="H55" s="6">
        <v>0.04</v>
      </c>
      <c r="I55" s="6">
        <v>4.4999999999999998E-2</v>
      </c>
      <c r="J55" s="6">
        <v>5.6000000000000001E-2</v>
      </c>
      <c r="K55" s="6">
        <v>7.8E-2</v>
      </c>
      <c r="L55" s="6">
        <v>0.23200000000000001</v>
      </c>
      <c r="M55" s="6">
        <v>4.2999999999999997E-2</v>
      </c>
      <c r="N55" s="6">
        <v>5.5E-2</v>
      </c>
    </row>
    <row r="56" spans="1:14" ht="21" thickBot="1" x14ac:dyDescent="0.35">
      <c r="A56" s="21" t="s">
        <v>45</v>
      </c>
      <c r="B56" s="22">
        <v>1048</v>
      </c>
      <c r="C56" s="22">
        <v>1048</v>
      </c>
      <c r="D56" s="22">
        <v>0</v>
      </c>
      <c r="E56" s="22">
        <v>0</v>
      </c>
      <c r="F56" s="22">
        <v>0.65200000000000002</v>
      </c>
      <c r="G56" s="6">
        <v>2E-3</v>
      </c>
      <c r="H56" s="6">
        <v>4.0000000000000001E-3</v>
      </c>
      <c r="I56" s="6">
        <v>4.0000000000000001E-3</v>
      </c>
      <c r="J56" s="6">
        <v>8.9999999999999993E-3</v>
      </c>
      <c r="K56" s="6">
        <v>1.0999999999999999E-2</v>
      </c>
      <c r="L56" s="6">
        <v>4.2000000000000003E-2</v>
      </c>
      <c r="M56" s="6">
        <v>4.0000000000000001E-3</v>
      </c>
      <c r="N56" s="6">
        <v>0</v>
      </c>
    </row>
    <row r="57" spans="1:14" ht="21" thickBot="1" x14ac:dyDescent="0.35">
      <c r="A57" s="21" t="s">
        <v>48</v>
      </c>
      <c r="B57" s="22">
        <v>1047</v>
      </c>
      <c r="C57" s="22">
        <v>1047</v>
      </c>
      <c r="D57" s="22">
        <v>0</v>
      </c>
      <c r="E57" s="22">
        <v>0</v>
      </c>
      <c r="F57" s="22">
        <v>0.64800000000000002</v>
      </c>
      <c r="G57" s="6">
        <v>3.0000000000000001E-3</v>
      </c>
      <c r="H57" s="6">
        <v>4.0000000000000001E-3</v>
      </c>
      <c r="I57" s="6">
        <v>5.0000000000000001E-3</v>
      </c>
      <c r="J57" s="6">
        <v>0.01</v>
      </c>
      <c r="K57" s="6">
        <v>1.6E-2</v>
      </c>
      <c r="L57" s="6">
        <v>6.6000000000000003E-2</v>
      </c>
      <c r="M57" s="6">
        <v>5.0000000000000001E-3</v>
      </c>
      <c r="N57" s="6">
        <v>0</v>
      </c>
    </row>
    <row r="58" spans="1:14" ht="15" thickBot="1" x14ac:dyDescent="0.35">
      <c r="A58" s="21" t="s">
        <v>52</v>
      </c>
      <c r="B58" s="22">
        <v>1047</v>
      </c>
      <c r="C58" s="22">
        <v>1047</v>
      </c>
      <c r="D58" s="22">
        <v>0</v>
      </c>
      <c r="E58" s="22">
        <v>0</v>
      </c>
      <c r="F58" s="22">
        <v>0.65200000000000002</v>
      </c>
      <c r="G58" s="6">
        <v>2E-3</v>
      </c>
      <c r="H58" s="6">
        <v>4.0000000000000001E-3</v>
      </c>
      <c r="I58" s="6">
        <v>4.0000000000000001E-3</v>
      </c>
      <c r="J58" s="6">
        <v>8.0000000000000002E-3</v>
      </c>
      <c r="K58" s="6">
        <v>1.2999999999999999E-2</v>
      </c>
      <c r="L58" s="6">
        <v>5.7000000000000002E-2</v>
      </c>
      <c r="M58" s="6">
        <v>5.0000000000000001E-3</v>
      </c>
      <c r="N58" s="6">
        <v>0</v>
      </c>
    </row>
    <row r="59" spans="1:14" ht="15" thickBot="1" x14ac:dyDescent="0.35">
      <c r="A59" s="21" t="s">
        <v>55</v>
      </c>
      <c r="B59" s="22">
        <v>1047</v>
      </c>
      <c r="C59" s="22">
        <v>1047</v>
      </c>
      <c r="D59" s="22">
        <v>0</v>
      </c>
      <c r="E59" s="22">
        <v>0</v>
      </c>
      <c r="F59" s="22">
        <v>0.65200000000000002</v>
      </c>
      <c r="G59" s="6">
        <v>2E-3</v>
      </c>
      <c r="H59" s="6">
        <v>4.0000000000000001E-3</v>
      </c>
      <c r="I59" s="6">
        <v>4.0000000000000001E-3</v>
      </c>
      <c r="J59" s="6">
        <v>5.0000000000000001E-3</v>
      </c>
      <c r="K59" s="6">
        <v>1.7000000000000001E-2</v>
      </c>
      <c r="L59" s="6">
        <v>8.2000000000000003E-2</v>
      </c>
      <c r="M59" s="6">
        <v>4.0000000000000001E-3</v>
      </c>
      <c r="N59" s="6">
        <v>0</v>
      </c>
    </row>
    <row r="60" spans="1:14" ht="15" thickBot="1" x14ac:dyDescent="0.35">
      <c r="A60" s="21" t="s">
        <v>58</v>
      </c>
      <c r="B60" s="22">
        <v>1048</v>
      </c>
      <c r="C60" s="22">
        <v>1048</v>
      </c>
      <c r="D60" s="22">
        <v>0</v>
      </c>
      <c r="E60" s="22">
        <v>0</v>
      </c>
      <c r="F60" s="22">
        <v>0.65200000000000002</v>
      </c>
      <c r="G60" s="6">
        <v>2E-3</v>
      </c>
      <c r="H60" s="6">
        <v>4.0000000000000001E-3</v>
      </c>
      <c r="I60" s="6">
        <v>4.0000000000000001E-3</v>
      </c>
      <c r="J60" s="6">
        <v>6.0000000000000001E-3</v>
      </c>
      <c r="K60" s="6">
        <v>1.0999999999999999E-2</v>
      </c>
      <c r="L60" s="6">
        <v>3.5000000000000003E-2</v>
      </c>
      <c r="M60" s="6">
        <v>4.0000000000000001E-3</v>
      </c>
      <c r="N60" s="6">
        <v>0</v>
      </c>
    </row>
    <row r="61" spans="1:14" ht="21" thickBot="1" x14ac:dyDescent="0.35">
      <c r="A61" s="21" t="s">
        <v>68</v>
      </c>
      <c r="B61" s="22">
        <v>1048</v>
      </c>
      <c r="C61" s="22">
        <v>1048</v>
      </c>
      <c r="D61" s="22">
        <v>0</v>
      </c>
      <c r="E61" s="22">
        <v>0</v>
      </c>
      <c r="F61" s="22">
        <v>0.65200000000000002</v>
      </c>
      <c r="G61" s="4">
        <v>0.30599999999999999</v>
      </c>
      <c r="H61" s="4">
        <v>0.44800000000000001</v>
      </c>
      <c r="I61" s="4">
        <v>0.53500000000000003</v>
      </c>
      <c r="J61" s="4">
        <v>0.67300000000000004</v>
      </c>
      <c r="K61" s="5">
        <v>0.81599999999999995</v>
      </c>
      <c r="L61" s="5">
        <v>1.341</v>
      </c>
      <c r="M61" s="4">
        <v>0.47599999999999998</v>
      </c>
      <c r="N61" s="4">
        <v>0.67300000000000004</v>
      </c>
    </row>
    <row r="62" spans="1:14" ht="15" thickBot="1" x14ac:dyDescent="0.35">
      <c r="A62" s="21" t="s">
        <v>64</v>
      </c>
      <c r="B62" s="22">
        <v>1047</v>
      </c>
      <c r="C62" s="22">
        <v>1047</v>
      </c>
      <c r="D62" s="22">
        <v>0</v>
      </c>
      <c r="E62" s="22">
        <v>0</v>
      </c>
      <c r="F62" s="22">
        <v>0.65200000000000002</v>
      </c>
      <c r="G62" s="6">
        <v>2E-3</v>
      </c>
      <c r="H62" s="6">
        <v>4.0000000000000001E-3</v>
      </c>
      <c r="I62" s="6">
        <v>4.0000000000000001E-3</v>
      </c>
      <c r="J62" s="6">
        <v>5.0000000000000001E-3</v>
      </c>
      <c r="K62" s="6">
        <v>1.4999999999999999E-2</v>
      </c>
      <c r="L62" s="6">
        <v>0.21099999999999999</v>
      </c>
      <c r="M62" s="6">
        <v>4.0000000000000001E-3</v>
      </c>
      <c r="N62" s="6">
        <v>0</v>
      </c>
    </row>
    <row r="63" spans="1:14" ht="21" thickBot="1" x14ac:dyDescent="0.35">
      <c r="A63" s="21" t="s">
        <v>65</v>
      </c>
      <c r="B63" s="22">
        <v>1047</v>
      </c>
      <c r="C63" s="22">
        <v>1047</v>
      </c>
      <c r="D63" s="22">
        <v>0</v>
      </c>
      <c r="E63" s="22">
        <v>0</v>
      </c>
      <c r="F63" s="22">
        <v>0.65200000000000002</v>
      </c>
      <c r="G63" s="6">
        <v>2E-3</v>
      </c>
      <c r="H63" s="6">
        <v>4.0000000000000001E-3</v>
      </c>
      <c r="I63" s="6">
        <v>4.0000000000000001E-3</v>
      </c>
      <c r="J63" s="6">
        <v>6.0000000000000001E-3</v>
      </c>
      <c r="K63" s="6">
        <v>1.6E-2</v>
      </c>
      <c r="L63" s="6">
        <v>8.5000000000000006E-2</v>
      </c>
      <c r="M63" s="6">
        <v>4.0000000000000001E-3</v>
      </c>
      <c r="N63" s="6">
        <v>0</v>
      </c>
    </row>
    <row r="64" spans="1:14" ht="15" thickBot="1" x14ac:dyDescent="0.35">
      <c r="A64" s="21" t="s">
        <v>66</v>
      </c>
      <c r="B64" s="22">
        <v>1047</v>
      </c>
      <c r="C64" s="22">
        <v>1047</v>
      </c>
      <c r="D64" s="22">
        <v>0</v>
      </c>
      <c r="E64" s="22">
        <v>0</v>
      </c>
      <c r="F64" s="22">
        <v>0.65200000000000002</v>
      </c>
      <c r="G64" s="6">
        <v>2E-3</v>
      </c>
      <c r="H64" s="6">
        <v>4.0000000000000001E-3</v>
      </c>
      <c r="I64" s="6">
        <v>4.0000000000000001E-3</v>
      </c>
      <c r="J64" s="6">
        <v>5.0000000000000001E-3</v>
      </c>
      <c r="K64" s="6">
        <v>8.0000000000000002E-3</v>
      </c>
      <c r="L64" s="6">
        <v>8.1000000000000003E-2</v>
      </c>
      <c r="M64" s="6">
        <v>4.0000000000000001E-3</v>
      </c>
      <c r="N64" s="6">
        <v>0</v>
      </c>
    </row>
    <row r="65" spans="1:14" ht="15" thickBot="1" x14ac:dyDescent="0.35">
      <c r="A65" s="21" t="s">
        <v>14</v>
      </c>
      <c r="B65" s="22">
        <v>1047</v>
      </c>
      <c r="C65" s="22">
        <v>1047</v>
      </c>
      <c r="D65" s="22">
        <v>0</v>
      </c>
      <c r="E65" s="22">
        <v>0</v>
      </c>
      <c r="F65" s="22">
        <v>0.65100000000000002</v>
      </c>
      <c r="G65" s="4">
        <v>0.57199999999999995</v>
      </c>
      <c r="H65" s="5">
        <v>0.84</v>
      </c>
      <c r="I65" s="5">
        <v>0.93700000000000006</v>
      </c>
      <c r="J65" s="5">
        <v>1.1220000000000001</v>
      </c>
      <c r="K65" s="5">
        <v>1.383</v>
      </c>
      <c r="L65" s="5">
        <v>1.7170000000000001</v>
      </c>
      <c r="M65" s="5">
        <v>0.86199999999999999</v>
      </c>
      <c r="N65" s="5">
        <v>1.083</v>
      </c>
    </row>
    <row r="66" spans="1:14" x14ac:dyDescent="0.3">
      <c r="A66" s="28" t="s">
        <v>71</v>
      </c>
      <c r="B66" s="29"/>
      <c r="C66" s="29"/>
      <c r="D66" s="29"/>
      <c r="E66" s="29"/>
      <c r="F66" s="29"/>
      <c r="G66" s="31"/>
      <c r="H66" s="30">
        <f>SUM(H49:H64)</f>
        <v>0.80600000000000005</v>
      </c>
      <c r="I66" s="30">
        <f t="shared" ref="I66:N66" si="1">SUM(I49:I64)</f>
        <v>0.94700000000000006</v>
      </c>
      <c r="J66" s="30">
        <f t="shared" si="1"/>
        <v>1.2389999999999999</v>
      </c>
      <c r="K66" s="30">
        <f t="shared" si="1"/>
        <v>1.7409999999999999</v>
      </c>
      <c r="L66" s="30">
        <f t="shared" si="1"/>
        <v>4.0679999999999996</v>
      </c>
      <c r="M66" s="30">
        <f t="shared" si="1"/>
        <v>0.8600000000000001</v>
      </c>
      <c r="N66" s="30">
        <f t="shared" si="1"/>
        <v>1.1840000000000002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46B4A-E56D-4CFD-A343-FD06D44CA8E7}">
  <dimension ref="A1:N65"/>
  <sheetViews>
    <sheetView topLeftCell="A22" workbookViewId="0">
      <selection activeCell="A43" sqref="A43"/>
    </sheetView>
  </sheetViews>
  <sheetFormatPr defaultRowHeight="14.4" x14ac:dyDescent="0.3"/>
  <cols>
    <col min="1" max="1" width="42" customWidth="1"/>
  </cols>
  <sheetData>
    <row r="1" spans="1:14" ht="15" thickBot="1" x14ac:dyDescent="0.35">
      <c r="A1" t="s">
        <v>104</v>
      </c>
    </row>
    <row r="2" spans="1:14" s="32" customFormat="1" ht="15" thickBot="1" x14ac:dyDescent="0.3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ht="15" thickBot="1" x14ac:dyDescent="0.35">
      <c r="A3" s="21" t="s">
        <v>16</v>
      </c>
      <c r="B3" s="22">
        <v>1550</v>
      </c>
      <c r="C3" s="22">
        <v>1550</v>
      </c>
      <c r="D3" s="22">
        <v>0</v>
      </c>
      <c r="E3" s="22">
        <v>0</v>
      </c>
      <c r="F3" s="22">
        <v>0.86499999999999999</v>
      </c>
      <c r="G3" s="6">
        <v>1.6E-2</v>
      </c>
      <c r="H3" s="6">
        <v>1.9E-2</v>
      </c>
      <c r="I3" s="6">
        <v>2.1000000000000001E-2</v>
      </c>
      <c r="J3" s="6">
        <v>0.03</v>
      </c>
      <c r="K3" s="6">
        <v>7.4999999999999997E-2</v>
      </c>
      <c r="L3" s="4">
        <v>0.47499999999999998</v>
      </c>
      <c r="M3" s="6">
        <v>2.1999999999999999E-2</v>
      </c>
      <c r="N3" s="6">
        <v>0.03</v>
      </c>
    </row>
    <row r="4" spans="1:14" ht="15" thickBot="1" x14ac:dyDescent="0.35">
      <c r="A4" s="21" t="s">
        <v>17</v>
      </c>
      <c r="B4" s="22">
        <v>1549</v>
      </c>
      <c r="C4" s="22">
        <v>1549</v>
      </c>
      <c r="D4" s="22">
        <v>0</v>
      </c>
      <c r="E4" s="22">
        <v>0</v>
      </c>
      <c r="F4" s="22">
        <v>0.86599999999999999</v>
      </c>
      <c r="G4" s="6">
        <v>5.3999999999999999E-2</v>
      </c>
      <c r="H4" s="6">
        <v>6.3E-2</v>
      </c>
      <c r="I4" s="6">
        <v>6.8000000000000005E-2</v>
      </c>
      <c r="J4" s="6">
        <v>8.2000000000000003E-2</v>
      </c>
      <c r="K4" s="6">
        <v>0.112</v>
      </c>
      <c r="L4" s="4">
        <v>0.26500000000000001</v>
      </c>
      <c r="M4" s="6">
        <v>6.6000000000000003E-2</v>
      </c>
      <c r="N4" s="6">
        <v>8.2000000000000003E-2</v>
      </c>
    </row>
    <row r="5" spans="1:14" ht="15" thickBot="1" x14ac:dyDescent="0.35">
      <c r="A5" s="21" t="s">
        <v>18</v>
      </c>
      <c r="B5" s="22">
        <v>1549</v>
      </c>
      <c r="C5" s="22">
        <v>1549</v>
      </c>
      <c r="D5" s="22">
        <v>0</v>
      </c>
      <c r="E5" s="22">
        <v>0</v>
      </c>
      <c r="F5" s="22">
        <v>0.86499999999999999</v>
      </c>
      <c r="G5" s="6">
        <v>0.16400000000000001</v>
      </c>
      <c r="H5" s="6">
        <v>0.21</v>
      </c>
      <c r="I5" s="6">
        <v>0.23</v>
      </c>
      <c r="J5" s="4">
        <v>0.28199999999999997</v>
      </c>
      <c r="K5" s="4">
        <v>0.35199999999999998</v>
      </c>
      <c r="L5" s="5">
        <v>0.96199999999999997</v>
      </c>
      <c r="M5" s="6">
        <v>0.219</v>
      </c>
      <c r="N5" s="4">
        <v>0.28199999999999997</v>
      </c>
    </row>
    <row r="6" spans="1:14" ht="15" thickBot="1" x14ac:dyDescent="0.35">
      <c r="A6" s="21" t="s">
        <v>19</v>
      </c>
      <c r="B6" s="22">
        <v>1550</v>
      </c>
      <c r="C6" s="22">
        <v>1550</v>
      </c>
      <c r="D6" s="22">
        <v>0</v>
      </c>
      <c r="E6" s="22">
        <v>0</v>
      </c>
      <c r="F6" s="22">
        <v>0.86499999999999999</v>
      </c>
      <c r="G6" s="6">
        <v>3.9E-2</v>
      </c>
      <c r="H6" s="6">
        <v>4.9000000000000002E-2</v>
      </c>
      <c r="I6" s="6">
        <v>5.8000000000000003E-2</v>
      </c>
      <c r="J6" s="6">
        <v>0.184</v>
      </c>
      <c r="K6" s="6">
        <v>0.24099999999999999</v>
      </c>
      <c r="L6" s="5">
        <v>1.383</v>
      </c>
      <c r="M6" s="6">
        <v>6.3E-2</v>
      </c>
      <c r="N6" s="6">
        <v>0.184</v>
      </c>
    </row>
    <row r="7" spans="1:14" ht="15" thickBot="1" x14ac:dyDescent="0.35">
      <c r="A7" s="21" t="s">
        <v>21</v>
      </c>
      <c r="B7" s="22">
        <v>1549</v>
      </c>
      <c r="C7" s="22">
        <v>1549</v>
      </c>
      <c r="D7" s="22">
        <v>0</v>
      </c>
      <c r="E7" s="22">
        <v>0</v>
      </c>
      <c r="F7" s="22">
        <v>0.86599999999999999</v>
      </c>
      <c r="G7" s="6">
        <v>5.8999999999999997E-2</v>
      </c>
      <c r="H7" s="6">
        <v>7.0999999999999994E-2</v>
      </c>
      <c r="I7" s="6">
        <v>8.2000000000000003E-2</v>
      </c>
      <c r="J7" s="6">
        <v>0.192</v>
      </c>
      <c r="K7" s="4">
        <v>0.25600000000000001</v>
      </c>
      <c r="L7" s="5">
        <v>1.097</v>
      </c>
      <c r="M7" s="6">
        <v>8.4000000000000005E-2</v>
      </c>
      <c r="N7" s="6">
        <v>0.192</v>
      </c>
    </row>
    <row r="8" spans="1:14" ht="15" thickBot="1" x14ac:dyDescent="0.35">
      <c r="A8" s="21" t="s">
        <v>22</v>
      </c>
      <c r="B8" s="22">
        <v>1550</v>
      </c>
      <c r="C8" s="22">
        <v>1550</v>
      </c>
      <c r="D8" s="22">
        <v>0</v>
      </c>
      <c r="E8" s="22">
        <v>0</v>
      </c>
      <c r="F8" s="22">
        <v>0.86499999999999999</v>
      </c>
      <c r="G8" s="6">
        <v>5.8000000000000003E-2</v>
      </c>
      <c r="H8" s="6">
        <v>6.6000000000000003E-2</v>
      </c>
      <c r="I8" s="6">
        <v>7.5999999999999998E-2</v>
      </c>
      <c r="J8" s="6">
        <v>0.189</v>
      </c>
      <c r="K8" s="4">
        <v>0.26200000000000001</v>
      </c>
      <c r="L8" s="5">
        <v>7.2720000000000002</v>
      </c>
      <c r="M8" s="6">
        <v>8.3000000000000004E-2</v>
      </c>
      <c r="N8" s="6">
        <v>0.189</v>
      </c>
    </row>
    <row r="9" spans="1:14" ht="21" thickBot="1" x14ac:dyDescent="0.35">
      <c r="A9" s="21" t="s">
        <v>23</v>
      </c>
      <c r="B9" s="22">
        <v>1550</v>
      </c>
      <c r="C9" s="22">
        <v>1550</v>
      </c>
      <c r="D9" s="22">
        <v>0</v>
      </c>
      <c r="E9" s="22">
        <v>0</v>
      </c>
      <c r="F9" s="22">
        <v>0.86499999999999999</v>
      </c>
      <c r="G9" s="6">
        <v>0.02</v>
      </c>
      <c r="H9" s="6">
        <v>2.5999999999999999E-2</v>
      </c>
      <c r="I9" s="6">
        <v>0.03</v>
      </c>
      <c r="J9" s="6">
        <v>4.1000000000000002E-2</v>
      </c>
      <c r="K9" s="6">
        <v>7.2999999999999995E-2</v>
      </c>
      <c r="L9" s="5">
        <v>3.0670000000000002</v>
      </c>
      <c r="M9" s="6">
        <v>3.1E-2</v>
      </c>
      <c r="N9" s="6">
        <v>4.1000000000000002E-2</v>
      </c>
    </row>
    <row r="10" spans="1:14" ht="21" thickBot="1" x14ac:dyDescent="0.35">
      <c r="A10" s="21" t="s">
        <v>25</v>
      </c>
      <c r="B10" s="22">
        <v>1553</v>
      </c>
      <c r="C10" s="22">
        <v>1553</v>
      </c>
      <c r="D10" s="22">
        <v>0</v>
      </c>
      <c r="E10" s="22">
        <v>0</v>
      </c>
      <c r="F10" s="22">
        <v>0.86399999999999999</v>
      </c>
      <c r="G10" s="6">
        <v>1.4999999999999999E-2</v>
      </c>
      <c r="H10" s="6">
        <v>1.9E-2</v>
      </c>
      <c r="I10" s="6">
        <v>2.1999999999999999E-2</v>
      </c>
      <c r="J10" s="6">
        <v>3.5000000000000003E-2</v>
      </c>
      <c r="K10" s="6">
        <v>6.8000000000000005E-2</v>
      </c>
      <c r="L10" s="6">
        <v>0.23599999999999999</v>
      </c>
      <c r="M10" s="6">
        <v>2.1999999999999999E-2</v>
      </c>
      <c r="N10" s="6">
        <v>3.4000000000000002E-2</v>
      </c>
    </row>
    <row r="11" spans="1:14" ht="21" thickBot="1" x14ac:dyDescent="0.35">
      <c r="A11" s="21" t="s">
        <v>26</v>
      </c>
      <c r="B11" s="22">
        <v>1553</v>
      </c>
      <c r="C11" s="22">
        <v>1553</v>
      </c>
      <c r="D11" s="22">
        <v>0</v>
      </c>
      <c r="E11" s="22">
        <v>0</v>
      </c>
      <c r="F11" s="22">
        <v>0.86399999999999999</v>
      </c>
      <c r="G11" s="6">
        <v>1.4999999999999999E-2</v>
      </c>
      <c r="H11" s="6">
        <v>1.9E-2</v>
      </c>
      <c r="I11" s="6">
        <v>2.1999999999999999E-2</v>
      </c>
      <c r="J11" s="6">
        <v>3.5999999999999997E-2</v>
      </c>
      <c r="K11" s="6">
        <v>5.3999999999999999E-2</v>
      </c>
      <c r="L11" s="6">
        <v>0.16500000000000001</v>
      </c>
      <c r="M11" s="6">
        <v>2.1999999999999999E-2</v>
      </c>
      <c r="N11" s="6">
        <v>3.5999999999999997E-2</v>
      </c>
    </row>
    <row r="12" spans="1:14" ht="15" thickBot="1" x14ac:dyDescent="0.35">
      <c r="A12" s="21" t="s">
        <v>28</v>
      </c>
      <c r="B12" s="22">
        <v>1553</v>
      </c>
      <c r="C12" s="22">
        <v>1553</v>
      </c>
      <c r="D12" s="22">
        <v>0</v>
      </c>
      <c r="E12" s="22">
        <v>0</v>
      </c>
      <c r="F12" s="22">
        <v>0.86499999999999999</v>
      </c>
      <c r="G12" s="6">
        <v>1.4999999999999999E-2</v>
      </c>
      <c r="H12" s="6">
        <v>0.02</v>
      </c>
      <c r="I12" s="6">
        <v>2.4E-2</v>
      </c>
      <c r="J12" s="6">
        <v>3.2000000000000001E-2</v>
      </c>
      <c r="K12" s="6">
        <v>7.0999999999999994E-2</v>
      </c>
      <c r="L12" s="4">
        <v>0.31</v>
      </c>
      <c r="M12" s="6">
        <v>2.3E-2</v>
      </c>
      <c r="N12" s="6">
        <v>3.2000000000000001E-2</v>
      </c>
    </row>
    <row r="13" spans="1:14" ht="15" thickBot="1" x14ac:dyDescent="0.35">
      <c r="A13" s="21" t="s">
        <v>29</v>
      </c>
      <c r="B13" s="22">
        <v>1550</v>
      </c>
      <c r="C13" s="22">
        <v>1550</v>
      </c>
      <c r="D13" s="22">
        <v>0</v>
      </c>
      <c r="E13" s="22">
        <v>0</v>
      </c>
      <c r="F13" s="22">
        <v>0.86499999999999999</v>
      </c>
      <c r="G13" s="6">
        <v>1.4E-2</v>
      </c>
      <c r="H13" s="6">
        <v>1.7000000000000001E-2</v>
      </c>
      <c r="I13" s="6">
        <v>0.02</v>
      </c>
      <c r="J13" s="6">
        <v>2.7E-2</v>
      </c>
      <c r="K13" s="6">
        <v>4.9000000000000002E-2</v>
      </c>
      <c r="L13" s="6">
        <v>0.159</v>
      </c>
      <c r="M13" s="6">
        <v>1.9E-2</v>
      </c>
      <c r="N13" s="6">
        <v>2.7E-2</v>
      </c>
    </row>
    <row r="14" spans="1:14" ht="15" thickBot="1" x14ac:dyDescent="0.35">
      <c r="A14" s="21" t="s">
        <v>31</v>
      </c>
      <c r="B14" s="22">
        <v>1549</v>
      </c>
      <c r="C14" s="22">
        <v>1549</v>
      </c>
      <c r="D14" s="22">
        <v>0</v>
      </c>
      <c r="E14" s="22">
        <v>0</v>
      </c>
      <c r="F14" s="22">
        <v>0.86599999999999999</v>
      </c>
      <c r="G14" s="6">
        <v>8.1000000000000003E-2</v>
      </c>
      <c r="H14" s="6">
        <v>0.159</v>
      </c>
      <c r="I14" s="6">
        <v>0.187</v>
      </c>
      <c r="J14" s="6">
        <v>0.22800000000000001</v>
      </c>
      <c r="K14" s="4">
        <v>0.29599999999999999</v>
      </c>
      <c r="L14" s="4">
        <v>0.626</v>
      </c>
      <c r="M14" s="6">
        <v>0.16500000000000001</v>
      </c>
      <c r="N14" s="6">
        <v>0.22800000000000001</v>
      </c>
    </row>
    <row r="15" spans="1:14" ht="21" thickBot="1" x14ac:dyDescent="0.35">
      <c r="A15" s="21" t="s">
        <v>32</v>
      </c>
      <c r="B15" s="22">
        <v>1549</v>
      </c>
      <c r="C15" s="22">
        <v>1549</v>
      </c>
      <c r="D15" s="22">
        <v>0</v>
      </c>
      <c r="E15" s="22">
        <v>0</v>
      </c>
      <c r="F15" s="22">
        <v>0.86599999999999999</v>
      </c>
      <c r="G15" s="6">
        <v>1.4999999999999999E-2</v>
      </c>
      <c r="H15" s="6">
        <v>2.1000000000000001E-2</v>
      </c>
      <c r="I15" s="6">
        <v>2.4E-2</v>
      </c>
      <c r="J15" s="6">
        <v>3.5000000000000003E-2</v>
      </c>
      <c r="K15" s="6">
        <v>6.9000000000000006E-2</v>
      </c>
      <c r="L15" s="6">
        <v>0.17100000000000001</v>
      </c>
      <c r="M15" s="6">
        <v>2.3E-2</v>
      </c>
      <c r="N15" s="6">
        <v>3.4000000000000002E-2</v>
      </c>
    </row>
    <row r="16" spans="1:14" ht="15" thickBot="1" x14ac:dyDescent="0.35">
      <c r="A16" s="21" t="s">
        <v>33</v>
      </c>
      <c r="B16" s="22">
        <v>1549</v>
      </c>
      <c r="C16" s="22">
        <v>1549</v>
      </c>
      <c r="D16" s="22">
        <v>0</v>
      </c>
      <c r="E16" s="22">
        <v>0</v>
      </c>
      <c r="F16" s="22">
        <v>0.86599999999999999</v>
      </c>
      <c r="G16" s="6">
        <v>1.4999999999999999E-2</v>
      </c>
      <c r="H16" s="6">
        <v>1.9E-2</v>
      </c>
      <c r="I16" s="6">
        <v>2.1000000000000001E-2</v>
      </c>
      <c r="J16" s="6">
        <v>0.03</v>
      </c>
      <c r="K16" s="6">
        <v>0.06</v>
      </c>
      <c r="L16" s="4">
        <v>0.45600000000000002</v>
      </c>
      <c r="M16" s="6">
        <v>2.1999999999999999E-2</v>
      </c>
      <c r="N16" s="6">
        <v>0.03</v>
      </c>
    </row>
    <row r="17" spans="1:14" ht="15" thickBot="1" x14ac:dyDescent="0.35">
      <c r="A17" s="21" t="s">
        <v>34</v>
      </c>
      <c r="B17" s="22">
        <v>1550</v>
      </c>
      <c r="C17" s="22">
        <v>1550</v>
      </c>
      <c r="D17" s="22">
        <v>0</v>
      </c>
      <c r="E17" s="22">
        <v>0</v>
      </c>
      <c r="F17" s="22">
        <v>0.86499999999999999</v>
      </c>
      <c r="G17" s="6">
        <v>1.4E-2</v>
      </c>
      <c r="H17" s="6">
        <v>1.7999999999999999E-2</v>
      </c>
      <c r="I17" s="6">
        <v>0.02</v>
      </c>
      <c r="J17" s="6">
        <v>2.7E-2</v>
      </c>
      <c r="K17" s="6">
        <v>4.3999999999999997E-2</v>
      </c>
      <c r="L17" s="6">
        <v>0.23799999999999999</v>
      </c>
      <c r="M17" s="6">
        <v>1.9E-2</v>
      </c>
      <c r="N17" s="6">
        <v>2.7E-2</v>
      </c>
    </row>
    <row r="18" spans="1:14" ht="15" thickBot="1" x14ac:dyDescent="0.35">
      <c r="A18" s="21" t="s">
        <v>35</v>
      </c>
      <c r="B18" s="22">
        <v>1550</v>
      </c>
      <c r="C18" s="22">
        <v>1550</v>
      </c>
      <c r="D18" s="22">
        <v>0</v>
      </c>
      <c r="E18" s="22">
        <v>0</v>
      </c>
      <c r="F18" s="22">
        <v>0.86499999999999999</v>
      </c>
      <c r="G18" s="6">
        <v>1.4E-2</v>
      </c>
      <c r="H18" s="6">
        <v>1.7999999999999999E-2</v>
      </c>
      <c r="I18" s="6">
        <v>0.02</v>
      </c>
      <c r="J18" s="6">
        <v>2.7E-2</v>
      </c>
      <c r="K18" s="6">
        <v>5.5E-2</v>
      </c>
      <c r="L18" s="6">
        <v>0.16800000000000001</v>
      </c>
      <c r="M18" s="6">
        <v>1.9E-2</v>
      </c>
      <c r="N18" s="6">
        <v>2.5999999999999999E-2</v>
      </c>
    </row>
    <row r="19" spans="1:14" ht="15" thickBot="1" x14ac:dyDescent="0.35">
      <c r="A19" s="21" t="s">
        <v>36</v>
      </c>
      <c r="B19" s="22">
        <v>1550</v>
      </c>
      <c r="C19" s="22">
        <v>1550</v>
      </c>
      <c r="D19" s="22">
        <v>0</v>
      </c>
      <c r="E19" s="22">
        <v>0</v>
      </c>
      <c r="F19" s="22">
        <v>0.86499999999999999</v>
      </c>
      <c r="G19" s="6">
        <v>1.4E-2</v>
      </c>
      <c r="H19" s="6">
        <v>1.7999999999999999E-2</v>
      </c>
      <c r="I19" s="6">
        <v>0.02</v>
      </c>
      <c r="J19" s="6">
        <v>2.7E-2</v>
      </c>
      <c r="K19" s="6">
        <v>5.3999999999999999E-2</v>
      </c>
      <c r="L19" s="6">
        <v>0.245</v>
      </c>
      <c r="M19" s="6">
        <v>0.02</v>
      </c>
      <c r="N19" s="6">
        <v>2.7E-2</v>
      </c>
    </row>
    <row r="20" spans="1:14" ht="15" thickBot="1" x14ac:dyDescent="0.35">
      <c r="A20" s="21" t="s">
        <v>38</v>
      </c>
      <c r="B20" s="22">
        <v>1552</v>
      </c>
      <c r="C20" s="22">
        <v>1552</v>
      </c>
      <c r="D20" s="22">
        <v>0</v>
      </c>
      <c r="E20" s="22">
        <v>0</v>
      </c>
      <c r="F20" s="22">
        <v>0.86399999999999999</v>
      </c>
      <c r="G20" s="6">
        <v>1.4E-2</v>
      </c>
      <c r="H20" s="6">
        <v>1.7999999999999999E-2</v>
      </c>
      <c r="I20" s="6">
        <v>2.1000000000000001E-2</v>
      </c>
      <c r="J20" s="6">
        <v>3.1E-2</v>
      </c>
      <c r="K20" s="6">
        <v>5.1999999999999998E-2</v>
      </c>
      <c r="L20" s="6">
        <v>0.24099999999999999</v>
      </c>
      <c r="M20" s="6">
        <v>2.1000000000000001E-2</v>
      </c>
      <c r="N20" s="6">
        <v>3.1E-2</v>
      </c>
    </row>
    <row r="21" spans="1:14" ht="15" thickBot="1" x14ac:dyDescent="0.35">
      <c r="A21" s="21" t="s">
        <v>41</v>
      </c>
      <c r="B21" s="22">
        <v>1552</v>
      </c>
      <c r="C21" s="22">
        <v>1552</v>
      </c>
      <c r="D21" s="22">
        <v>0</v>
      </c>
      <c r="E21" s="22">
        <v>0</v>
      </c>
      <c r="F21" s="22">
        <v>0.86499999999999999</v>
      </c>
      <c r="G21" s="6">
        <v>2.5000000000000001E-2</v>
      </c>
      <c r="H21" s="6">
        <v>3.4000000000000002E-2</v>
      </c>
      <c r="I21" s="6">
        <v>3.6999999999999998E-2</v>
      </c>
      <c r="J21" s="6">
        <v>0.05</v>
      </c>
      <c r="K21" s="6">
        <v>8.6999999999999994E-2</v>
      </c>
      <c r="L21" s="4">
        <v>0.28399999999999997</v>
      </c>
      <c r="M21" s="6">
        <v>3.6999999999999998E-2</v>
      </c>
      <c r="N21" s="6">
        <v>0.05</v>
      </c>
    </row>
    <row r="22" spans="1:14" ht="15" thickBot="1" x14ac:dyDescent="0.35">
      <c r="A22" s="21" t="s">
        <v>42</v>
      </c>
      <c r="B22" s="22">
        <v>1550</v>
      </c>
      <c r="C22" s="22">
        <v>1550</v>
      </c>
      <c r="D22" s="22">
        <v>0</v>
      </c>
      <c r="E22" s="22">
        <v>0</v>
      </c>
      <c r="F22" s="22">
        <v>0.86499999999999999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1.7000000000000001E-2</v>
      </c>
      <c r="L22" s="6">
        <v>5.6000000000000001E-2</v>
      </c>
      <c r="M22" s="6">
        <v>4.0000000000000001E-3</v>
      </c>
      <c r="N22" s="6">
        <v>0</v>
      </c>
    </row>
    <row r="23" spans="1:14" ht="21" thickBot="1" x14ac:dyDescent="0.35">
      <c r="A23" s="21" t="s">
        <v>43</v>
      </c>
      <c r="B23" s="22">
        <v>1550</v>
      </c>
      <c r="C23" s="22">
        <v>1550</v>
      </c>
      <c r="D23" s="22">
        <v>0</v>
      </c>
      <c r="E23" s="22">
        <v>0</v>
      </c>
      <c r="F23" s="22">
        <v>0.86499999999999999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8.9999999999999993E-3</v>
      </c>
      <c r="L23" s="6">
        <v>6.7000000000000004E-2</v>
      </c>
      <c r="M23" s="6">
        <v>4.0000000000000001E-3</v>
      </c>
      <c r="N23" s="6">
        <v>0</v>
      </c>
    </row>
    <row r="24" spans="1:14" ht="21" thickBot="1" x14ac:dyDescent="0.35">
      <c r="A24" s="21" t="s">
        <v>44</v>
      </c>
      <c r="B24" s="22">
        <v>1549</v>
      </c>
      <c r="C24" s="22">
        <v>1549</v>
      </c>
      <c r="D24" s="22">
        <v>0</v>
      </c>
      <c r="E24" s="22">
        <v>0</v>
      </c>
      <c r="F24" s="22">
        <v>0.86599999999999999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0.01</v>
      </c>
      <c r="L24" s="6">
        <v>0.16900000000000001</v>
      </c>
      <c r="M24" s="6">
        <v>4.0000000000000001E-3</v>
      </c>
      <c r="N24" s="6">
        <v>0</v>
      </c>
    </row>
    <row r="25" spans="1:14" ht="15" thickBot="1" x14ac:dyDescent="0.35">
      <c r="A25" s="21" t="s">
        <v>46</v>
      </c>
      <c r="B25" s="22">
        <v>1549</v>
      </c>
      <c r="C25" s="22">
        <v>1549</v>
      </c>
      <c r="D25" s="22">
        <v>0</v>
      </c>
      <c r="E25" s="22">
        <v>0</v>
      </c>
      <c r="F25" s="22">
        <v>0.86599999999999999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0.01</v>
      </c>
      <c r="L25" s="6">
        <v>3.9E-2</v>
      </c>
      <c r="M25" s="6">
        <v>4.0000000000000001E-3</v>
      </c>
      <c r="N25" s="6">
        <v>0</v>
      </c>
    </row>
    <row r="26" spans="1:14" ht="15" thickBot="1" x14ac:dyDescent="0.35">
      <c r="A26" s="21" t="s">
        <v>47</v>
      </c>
      <c r="B26" s="22">
        <v>1550</v>
      </c>
      <c r="C26" s="22">
        <v>1550</v>
      </c>
      <c r="D26" s="22">
        <v>0</v>
      </c>
      <c r="E26" s="22">
        <v>0</v>
      </c>
      <c r="F26" s="22">
        <v>0.86499999999999999</v>
      </c>
      <c r="G26" s="6">
        <v>2E-3</v>
      </c>
      <c r="H26" s="6">
        <v>4.0000000000000001E-3</v>
      </c>
      <c r="I26" s="6">
        <v>4.0000000000000001E-3</v>
      </c>
      <c r="J26" s="6">
        <v>6.0000000000000001E-3</v>
      </c>
      <c r="K26" s="6">
        <v>0.01</v>
      </c>
      <c r="L26" s="5">
        <v>3.0230000000000001</v>
      </c>
      <c r="M26" s="6">
        <v>6.0000000000000001E-3</v>
      </c>
      <c r="N26" s="6">
        <v>0</v>
      </c>
    </row>
    <row r="27" spans="1:14" ht="15" thickBot="1" x14ac:dyDescent="0.35">
      <c r="A27" s="21" t="s">
        <v>49</v>
      </c>
      <c r="B27" s="22">
        <v>1549</v>
      </c>
      <c r="C27" s="22">
        <v>1549</v>
      </c>
      <c r="D27" s="22">
        <v>0</v>
      </c>
      <c r="E27" s="22">
        <v>0</v>
      </c>
      <c r="F27" s="22">
        <v>0.86599999999999999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8.9999999999999993E-3</v>
      </c>
      <c r="L27" s="6">
        <v>8.5000000000000006E-2</v>
      </c>
      <c r="M27" s="6">
        <v>4.0000000000000001E-3</v>
      </c>
      <c r="N27" s="6">
        <v>0</v>
      </c>
    </row>
    <row r="28" spans="1:14" ht="21" thickBot="1" x14ac:dyDescent="0.35">
      <c r="A28" s="21" t="s">
        <v>50</v>
      </c>
      <c r="B28" s="22">
        <v>1550</v>
      </c>
      <c r="C28" s="22">
        <v>1550</v>
      </c>
      <c r="D28" s="22">
        <v>0</v>
      </c>
      <c r="E28" s="22">
        <v>0</v>
      </c>
      <c r="F28" s="22">
        <v>0.86499999999999999</v>
      </c>
      <c r="G28" s="6">
        <v>2E-3</v>
      </c>
      <c r="H28" s="6">
        <v>4.0000000000000001E-3</v>
      </c>
      <c r="I28" s="6">
        <v>4.0000000000000001E-3</v>
      </c>
      <c r="J28" s="6">
        <v>5.0000000000000001E-3</v>
      </c>
      <c r="K28" s="6">
        <v>1.4E-2</v>
      </c>
      <c r="L28" s="6">
        <v>5.5E-2</v>
      </c>
      <c r="M28" s="6">
        <v>4.0000000000000001E-3</v>
      </c>
      <c r="N28" s="6">
        <v>0</v>
      </c>
    </row>
    <row r="29" spans="1:14" ht="21" thickBot="1" x14ac:dyDescent="0.35">
      <c r="A29" s="21" t="s">
        <v>51</v>
      </c>
      <c r="B29" s="22">
        <v>1550</v>
      </c>
      <c r="C29" s="22">
        <v>1550</v>
      </c>
      <c r="D29" s="22">
        <v>0</v>
      </c>
      <c r="E29" s="22">
        <v>0</v>
      </c>
      <c r="F29" s="22">
        <v>0.86499999999999999</v>
      </c>
      <c r="G29" s="6">
        <v>2E-3</v>
      </c>
      <c r="H29" s="6">
        <v>4.0000000000000001E-3</v>
      </c>
      <c r="I29" s="6">
        <v>4.0000000000000001E-3</v>
      </c>
      <c r="J29" s="6">
        <v>6.0000000000000001E-3</v>
      </c>
      <c r="K29" s="6">
        <v>0.01</v>
      </c>
      <c r="L29" s="6">
        <v>3.1E-2</v>
      </c>
      <c r="M29" s="6">
        <v>4.0000000000000001E-3</v>
      </c>
      <c r="N29" s="6">
        <v>0</v>
      </c>
    </row>
    <row r="30" spans="1:14" ht="21" thickBot="1" x14ac:dyDescent="0.35">
      <c r="A30" s="21" t="s">
        <v>53</v>
      </c>
      <c r="B30" s="22">
        <v>1553</v>
      </c>
      <c r="C30" s="22">
        <v>1553</v>
      </c>
      <c r="D30" s="22">
        <v>0</v>
      </c>
      <c r="E30" s="22">
        <v>0</v>
      </c>
      <c r="F30" s="22">
        <v>0.86399999999999999</v>
      </c>
      <c r="G30" s="6">
        <v>3.0000000000000001E-3</v>
      </c>
      <c r="H30" s="6">
        <v>4.0000000000000001E-3</v>
      </c>
      <c r="I30" s="6">
        <v>5.0000000000000001E-3</v>
      </c>
      <c r="J30" s="6">
        <v>8.0000000000000002E-3</v>
      </c>
      <c r="K30" s="6">
        <v>1.2E-2</v>
      </c>
      <c r="L30" s="6">
        <v>6.0999999999999999E-2</v>
      </c>
      <c r="M30" s="6">
        <v>5.0000000000000001E-3</v>
      </c>
      <c r="N30" s="6">
        <v>0</v>
      </c>
    </row>
    <row r="31" spans="1:14" ht="21" thickBot="1" x14ac:dyDescent="0.35">
      <c r="A31" s="21" t="s">
        <v>54</v>
      </c>
      <c r="B31" s="22">
        <v>1553</v>
      </c>
      <c r="C31" s="22">
        <v>1553</v>
      </c>
      <c r="D31" s="22">
        <v>0</v>
      </c>
      <c r="E31" s="22">
        <v>0</v>
      </c>
      <c r="F31" s="22">
        <v>0.86399999999999999</v>
      </c>
      <c r="G31" s="6">
        <v>2E-3</v>
      </c>
      <c r="H31" s="6">
        <v>4.0000000000000001E-3</v>
      </c>
      <c r="I31" s="6">
        <v>4.0000000000000001E-3</v>
      </c>
      <c r="J31" s="6">
        <v>6.0000000000000001E-3</v>
      </c>
      <c r="K31" s="6">
        <v>0.01</v>
      </c>
      <c r="L31" s="6">
        <v>6.9000000000000006E-2</v>
      </c>
      <c r="M31" s="6">
        <v>4.0000000000000001E-3</v>
      </c>
      <c r="N31" s="6">
        <v>0</v>
      </c>
    </row>
    <row r="32" spans="1:14" ht="15" thickBot="1" x14ac:dyDescent="0.35">
      <c r="A32" s="21" t="s">
        <v>56</v>
      </c>
      <c r="B32" s="22">
        <v>1553</v>
      </c>
      <c r="C32" s="22">
        <v>1553</v>
      </c>
      <c r="D32" s="22">
        <v>0</v>
      </c>
      <c r="E32" s="22">
        <v>0</v>
      </c>
      <c r="F32" s="22">
        <v>0.86399999999999999</v>
      </c>
      <c r="G32" s="6">
        <v>2E-3</v>
      </c>
      <c r="H32" s="6">
        <v>4.0000000000000001E-3</v>
      </c>
      <c r="I32" s="6">
        <v>4.0000000000000001E-3</v>
      </c>
      <c r="J32" s="6">
        <v>5.0000000000000001E-3</v>
      </c>
      <c r="K32" s="6">
        <v>8.9999999999999993E-3</v>
      </c>
      <c r="L32" s="6">
        <v>0.10299999999999999</v>
      </c>
      <c r="M32" s="6">
        <v>4.0000000000000001E-3</v>
      </c>
      <c r="N32" s="6">
        <v>0</v>
      </c>
    </row>
    <row r="33" spans="1:14" ht="15" thickBot="1" x14ac:dyDescent="0.35">
      <c r="A33" s="21" t="s">
        <v>57</v>
      </c>
      <c r="B33" s="22">
        <v>1550</v>
      </c>
      <c r="C33" s="22">
        <v>1550</v>
      </c>
      <c r="D33" s="22">
        <v>0</v>
      </c>
      <c r="E33" s="22">
        <v>0</v>
      </c>
      <c r="F33" s="22">
        <v>0.86499999999999999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1.2999999999999999E-2</v>
      </c>
      <c r="L33" s="6">
        <v>6.2E-2</v>
      </c>
      <c r="M33" s="6">
        <v>4.0000000000000001E-3</v>
      </c>
      <c r="N33" s="6">
        <v>0</v>
      </c>
    </row>
    <row r="34" spans="1:14" ht="15" thickBot="1" x14ac:dyDescent="0.35">
      <c r="A34" s="21" t="s">
        <v>59</v>
      </c>
      <c r="B34" s="22">
        <v>1549</v>
      </c>
      <c r="C34" s="22">
        <v>1549</v>
      </c>
      <c r="D34" s="22">
        <v>0</v>
      </c>
      <c r="E34" s="22">
        <v>0</v>
      </c>
      <c r="F34" s="22">
        <v>0.86599999999999999</v>
      </c>
      <c r="G34" s="6">
        <v>3.0000000000000001E-3</v>
      </c>
      <c r="H34" s="6">
        <v>4.0000000000000001E-3</v>
      </c>
      <c r="I34" s="6">
        <v>4.0000000000000001E-3</v>
      </c>
      <c r="J34" s="6">
        <v>7.0000000000000001E-3</v>
      </c>
      <c r="K34" s="6">
        <v>1.2E-2</v>
      </c>
      <c r="L34" s="6">
        <v>5.8000000000000003E-2</v>
      </c>
      <c r="M34" s="6">
        <v>4.0000000000000001E-3</v>
      </c>
      <c r="N34" s="6">
        <v>0</v>
      </c>
    </row>
    <row r="35" spans="1:14" ht="21" thickBot="1" x14ac:dyDescent="0.35">
      <c r="A35" s="21" t="s">
        <v>60</v>
      </c>
      <c r="B35" s="22">
        <v>1549</v>
      </c>
      <c r="C35" s="22">
        <v>1549</v>
      </c>
      <c r="D35" s="22">
        <v>0</v>
      </c>
      <c r="E35" s="22">
        <v>0</v>
      </c>
      <c r="F35" s="22">
        <v>0.86599999999999999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0.01</v>
      </c>
      <c r="L35" s="6">
        <v>9.9000000000000005E-2</v>
      </c>
      <c r="M35" s="6">
        <v>4.0000000000000001E-3</v>
      </c>
      <c r="N35" s="6">
        <v>0</v>
      </c>
    </row>
    <row r="36" spans="1:14" ht="15" thickBot="1" x14ac:dyDescent="0.35">
      <c r="A36" s="21" t="s">
        <v>61</v>
      </c>
      <c r="B36" s="22">
        <v>1550</v>
      </c>
      <c r="C36" s="22">
        <v>1550</v>
      </c>
      <c r="D36" s="22">
        <v>0</v>
      </c>
      <c r="E36" s="22">
        <v>0</v>
      </c>
      <c r="F36" s="22">
        <v>0.86499999999999999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3.1E-2</v>
      </c>
      <c r="M36" s="6">
        <v>4.0000000000000001E-3</v>
      </c>
      <c r="N36" s="6">
        <v>0</v>
      </c>
    </row>
    <row r="37" spans="1:14" ht="15" thickBot="1" x14ac:dyDescent="0.35">
      <c r="A37" s="21" t="s">
        <v>62</v>
      </c>
      <c r="B37" s="22">
        <v>1550</v>
      </c>
      <c r="C37" s="22">
        <v>1550</v>
      </c>
      <c r="D37" s="22">
        <v>0</v>
      </c>
      <c r="E37" s="22">
        <v>0</v>
      </c>
      <c r="F37" s="22">
        <v>0.86499999999999999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1.4999999999999999E-2</v>
      </c>
      <c r="L37" s="6">
        <v>5.1999999999999998E-2</v>
      </c>
      <c r="M37" s="6">
        <v>4.0000000000000001E-3</v>
      </c>
      <c r="N37" s="6">
        <v>0</v>
      </c>
    </row>
    <row r="38" spans="1:14" ht="15" thickBot="1" x14ac:dyDescent="0.35">
      <c r="A38" s="21" t="s">
        <v>63</v>
      </c>
      <c r="B38" s="22">
        <v>1550</v>
      </c>
      <c r="C38" s="22">
        <v>1550</v>
      </c>
      <c r="D38" s="22">
        <v>0</v>
      </c>
      <c r="E38" s="22">
        <v>0</v>
      </c>
      <c r="F38" s="22">
        <v>0.86499999999999999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1.2999999999999999E-2</v>
      </c>
      <c r="L38" s="6">
        <v>5.6000000000000001E-2</v>
      </c>
      <c r="M38" s="6">
        <v>4.0000000000000001E-3</v>
      </c>
      <c r="N38" s="6">
        <v>0</v>
      </c>
    </row>
    <row r="39" spans="1:14" ht="15" thickBot="1" x14ac:dyDescent="0.35">
      <c r="A39" s="21" t="s">
        <v>67</v>
      </c>
      <c r="B39" s="22">
        <v>1552</v>
      </c>
      <c r="C39" s="22">
        <v>1552</v>
      </c>
      <c r="D39" s="22">
        <v>0</v>
      </c>
      <c r="E39" s="22">
        <v>0</v>
      </c>
      <c r="F39" s="22">
        <v>0.86399999999999999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1.2E-2</v>
      </c>
      <c r="L39" s="5">
        <v>1.0249999999999999</v>
      </c>
      <c r="M39" s="6">
        <v>5.0000000000000001E-3</v>
      </c>
      <c r="N39" s="6">
        <v>0</v>
      </c>
    </row>
    <row r="40" spans="1:14" ht="21" thickBot="1" x14ac:dyDescent="0.35">
      <c r="A40" s="21" t="s">
        <v>69</v>
      </c>
      <c r="B40" s="22">
        <v>1549</v>
      </c>
      <c r="C40" s="22">
        <v>1549</v>
      </c>
      <c r="D40" s="22">
        <v>0</v>
      </c>
      <c r="E40" s="22">
        <v>0</v>
      </c>
      <c r="F40" s="22">
        <v>0.86499999999999999</v>
      </c>
      <c r="G40" s="4">
        <v>0.30199999999999999</v>
      </c>
      <c r="H40" s="4">
        <v>0.40899999999999997</v>
      </c>
      <c r="I40" s="4">
        <v>0.44600000000000001</v>
      </c>
      <c r="J40" s="4">
        <v>0.53700000000000003</v>
      </c>
      <c r="K40" s="4">
        <v>0.68500000000000005</v>
      </c>
      <c r="L40" s="5">
        <v>1.1439999999999999</v>
      </c>
      <c r="M40" s="4">
        <v>0.42099999999999999</v>
      </c>
      <c r="N40" s="4">
        <v>0.53700000000000003</v>
      </c>
    </row>
    <row r="41" spans="1:14" ht="15" thickBot="1" x14ac:dyDescent="0.35">
      <c r="A41" s="21" t="s">
        <v>15</v>
      </c>
      <c r="B41" s="22">
        <v>1549</v>
      </c>
      <c r="C41" s="22">
        <v>1549</v>
      </c>
      <c r="D41" s="22">
        <v>0</v>
      </c>
      <c r="E41" s="22">
        <v>0</v>
      </c>
      <c r="F41" s="22">
        <v>0.86199999999999999</v>
      </c>
      <c r="G41" s="5">
        <v>1.1379999999999999</v>
      </c>
      <c r="H41" s="5">
        <v>1.429</v>
      </c>
      <c r="I41" s="5">
        <v>1.532</v>
      </c>
      <c r="J41" s="5">
        <v>1.8</v>
      </c>
      <c r="K41" s="5">
        <v>2.2730000000000001</v>
      </c>
      <c r="L41" s="5">
        <v>8.6590000000000007</v>
      </c>
      <c r="M41" s="5">
        <v>1.4790000000000001</v>
      </c>
      <c r="N41" s="5">
        <v>1.7150000000000001</v>
      </c>
    </row>
    <row r="42" spans="1:14" ht="15" thickBot="1" x14ac:dyDescent="0.35">
      <c r="A42" s="25" t="s">
        <v>71</v>
      </c>
      <c r="B42" s="26"/>
      <c r="C42" s="26"/>
      <c r="D42" s="26"/>
      <c r="E42" s="26"/>
      <c r="F42" s="26"/>
      <c r="G42" s="26"/>
      <c r="H42" s="26">
        <f>SUM(H3:H40)</f>
        <v>1.3650000000000002</v>
      </c>
      <c r="I42" s="26">
        <f t="shared" ref="I42:N42" si="0">SUM(I3:I40)</f>
        <v>1.522</v>
      </c>
      <c r="J42" s="26">
        <f t="shared" si="0"/>
        <v>2.2239999999999984</v>
      </c>
      <c r="K42" s="26">
        <f t="shared" si="0"/>
        <v>3.219999999999998</v>
      </c>
      <c r="L42" s="26">
        <f t="shared" si="0"/>
        <v>24.105</v>
      </c>
      <c r="M42" s="26">
        <f t="shared" si="0"/>
        <v>1.4770000000000001</v>
      </c>
      <c r="N42" s="26">
        <f t="shared" si="0"/>
        <v>2.1189999999999998</v>
      </c>
    </row>
    <row r="46" spans="1:14" ht="15" thickBot="1" x14ac:dyDescent="0.35"/>
    <row r="47" spans="1:14" s="32" customFormat="1" ht="15" thickBot="1" x14ac:dyDescent="0.35">
      <c r="A47" s="27" t="s">
        <v>0</v>
      </c>
      <c r="B47" s="27" t="s">
        <v>1</v>
      </c>
      <c r="C47" s="27" t="s">
        <v>2</v>
      </c>
      <c r="D47" s="27" t="s">
        <v>3</v>
      </c>
      <c r="E47" s="27" t="s">
        <v>4</v>
      </c>
      <c r="F47" s="27" t="s">
        <v>5</v>
      </c>
      <c r="G47" s="27" t="s">
        <v>6</v>
      </c>
      <c r="H47" s="27" t="s">
        <v>7</v>
      </c>
      <c r="I47" s="27" t="s">
        <v>8</v>
      </c>
      <c r="J47" s="27" t="s">
        <v>9</v>
      </c>
      <c r="K47" s="27" t="s">
        <v>10</v>
      </c>
      <c r="L47" s="27" t="s">
        <v>11</v>
      </c>
      <c r="M47" s="27" t="s">
        <v>12</v>
      </c>
      <c r="N47" s="27" t="s">
        <v>13</v>
      </c>
    </row>
    <row r="48" spans="1:14" ht="15" thickBot="1" x14ac:dyDescent="0.35">
      <c r="A48" s="21" t="s">
        <v>20</v>
      </c>
      <c r="B48" s="22">
        <v>1184</v>
      </c>
      <c r="C48" s="22">
        <v>1184</v>
      </c>
      <c r="D48" s="22">
        <v>0</v>
      </c>
      <c r="E48" s="22">
        <v>0</v>
      </c>
      <c r="F48" s="22">
        <v>0.66300000000000003</v>
      </c>
      <c r="G48" s="6">
        <v>1.7999999999999999E-2</v>
      </c>
      <c r="H48" s="6">
        <v>2.5999999999999999E-2</v>
      </c>
      <c r="I48" s="6">
        <v>0.03</v>
      </c>
      <c r="J48" s="6">
        <v>4.7E-2</v>
      </c>
      <c r="K48" s="6">
        <v>0.13800000000000001</v>
      </c>
      <c r="L48" s="6">
        <v>0.224</v>
      </c>
      <c r="M48" s="6">
        <v>3.1E-2</v>
      </c>
      <c r="N48" s="6">
        <v>4.7E-2</v>
      </c>
    </row>
    <row r="49" spans="1:14" ht="15" thickBot="1" x14ac:dyDescent="0.35">
      <c r="A49" s="21" t="s">
        <v>24</v>
      </c>
      <c r="B49" s="22">
        <v>1185</v>
      </c>
      <c r="C49" s="22">
        <v>1185</v>
      </c>
      <c r="D49" s="22">
        <v>0</v>
      </c>
      <c r="E49" s="22">
        <v>0</v>
      </c>
      <c r="F49" s="22">
        <v>0.66300000000000003</v>
      </c>
      <c r="G49" s="6">
        <v>1.7999999999999999E-2</v>
      </c>
      <c r="H49" s="6">
        <v>2.1999999999999999E-2</v>
      </c>
      <c r="I49" s="6">
        <v>2.5999999999999999E-2</v>
      </c>
      <c r="J49" s="6">
        <v>3.9E-2</v>
      </c>
      <c r="K49" s="6">
        <v>5.7000000000000002E-2</v>
      </c>
      <c r="L49" s="6">
        <v>0.12</v>
      </c>
      <c r="M49" s="6">
        <v>2.5000000000000001E-2</v>
      </c>
      <c r="N49" s="6">
        <v>3.7999999999999999E-2</v>
      </c>
    </row>
    <row r="50" spans="1:14" ht="15" thickBot="1" x14ac:dyDescent="0.35">
      <c r="A50" s="21" t="s">
        <v>27</v>
      </c>
      <c r="B50" s="22">
        <v>1185</v>
      </c>
      <c r="C50" s="22">
        <v>1185</v>
      </c>
      <c r="D50" s="22">
        <v>0</v>
      </c>
      <c r="E50" s="22">
        <v>0</v>
      </c>
      <c r="F50" s="22">
        <v>0.66300000000000003</v>
      </c>
      <c r="G50" s="6">
        <v>1.4E-2</v>
      </c>
      <c r="H50" s="6">
        <v>1.7999999999999999E-2</v>
      </c>
      <c r="I50" s="6">
        <v>0.02</v>
      </c>
      <c r="J50" s="6">
        <v>2.8000000000000001E-2</v>
      </c>
      <c r="K50" s="6">
        <v>3.9E-2</v>
      </c>
      <c r="L50" s="6">
        <v>0.14699999999999999</v>
      </c>
      <c r="M50" s="6">
        <v>1.9E-2</v>
      </c>
      <c r="N50" s="6">
        <v>2.8000000000000001E-2</v>
      </c>
    </row>
    <row r="51" spans="1:14" ht="15" thickBot="1" x14ac:dyDescent="0.35">
      <c r="A51" s="21" t="s">
        <v>30</v>
      </c>
      <c r="B51" s="22">
        <v>1184</v>
      </c>
      <c r="C51" s="22">
        <v>1184</v>
      </c>
      <c r="D51" s="22">
        <v>0</v>
      </c>
      <c r="E51" s="22">
        <v>0</v>
      </c>
      <c r="F51" s="22">
        <v>0.66200000000000003</v>
      </c>
      <c r="G51" s="6">
        <v>8.7999999999999995E-2</v>
      </c>
      <c r="H51" s="6">
        <v>0.16200000000000001</v>
      </c>
      <c r="I51" s="6">
        <v>0.192</v>
      </c>
      <c r="J51" s="6">
        <v>0.24199999999999999</v>
      </c>
      <c r="K51" s="4">
        <v>0.28100000000000003</v>
      </c>
      <c r="L51" s="4">
        <v>0.38500000000000001</v>
      </c>
      <c r="M51" s="6">
        <v>0.16800000000000001</v>
      </c>
      <c r="N51" s="6">
        <v>0.24199999999999999</v>
      </c>
    </row>
    <row r="52" spans="1:14" ht="15" thickBot="1" x14ac:dyDescent="0.35">
      <c r="A52" s="21" t="s">
        <v>37</v>
      </c>
      <c r="B52" s="22">
        <v>1184</v>
      </c>
      <c r="C52" s="22">
        <v>1184</v>
      </c>
      <c r="D52" s="22">
        <v>0</v>
      </c>
      <c r="E52" s="22">
        <v>0</v>
      </c>
      <c r="F52" s="22">
        <v>0.66200000000000003</v>
      </c>
      <c r="G52" s="6">
        <v>1.4999999999999999E-2</v>
      </c>
      <c r="H52" s="6">
        <v>1.7999999999999999E-2</v>
      </c>
      <c r="I52" s="6">
        <v>2.1000000000000001E-2</v>
      </c>
      <c r="J52" s="6">
        <v>3.3000000000000002E-2</v>
      </c>
      <c r="K52" s="6">
        <v>7.0000000000000007E-2</v>
      </c>
      <c r="L52" s="4">
        <v>0.313</v>
      </c>
      <c r="M52" s="6">
        <v>2.1999999999999999E-2</v>
      </c>
      <c r="N52" s="6">
        <v>3.3000000000000002E-2</v>
      </c>
    </row>
    <row r="53" spans="1:14" ht="15" thickBot="1" x14ac:dyDescent="0.35">
      <c r="A53" s="21" t="s">
        <v>39</v>
      </c>
      <c r="B53" s="22">
        <v>1185</v>
      </c>
      <c r="C53" s="22">
        <v>1185</v>
      </c>
      <c r="D53" s="22">
        <v>0</v>
      </c>
      <c r="E53" s="22">
        <v>0</v>
      </c>
      <c r="F53" s="22">
        <v>0.66300000000000003</v>
      </c>
      <c r="G53" s="6">
        <v>1.4E-2</v>
      </c>
      <c r="H53" s="6">
        <v>0.02</v>
      </c>
      <c r="I53" s="6">
        <v>2.4E-2</v>
      </c>
      <c r="J53" s="6">
        <v>3.5000000000000003E-2</v>
      </c>
      <c r="K53" s="6">
        <v>6.2E-2</v>
      </c>
      <c r="L53" s="5">
        <v>3.0459999999999998</v>
      </c>
      <c r="M53" s="6">
        <v>2.5999999999999999E-2</v>
      </c>
      <c r="N53" s="6">
        <v>3.5000000000000003E-2</v>
      </c>
    </row>
    <row r="54" spans="1:14" ht="15" thickBot="1" x14ac:dyDescent="0.35">
      <c r="A54" s="21" t="s">
        <v>40</v>
      </c>
      <c r="B54" s="22">
        <v>1185</v>
      </c>
      <c r="C54" s="22">
        <v>1185</v>
      </c>
      <c r="D54" s="22">
        <v>0</v>
      </c>
      <c r="E54" s="22">
        <v>0</v>
      </c>
      <c r="F54" s="22">
        <v>0.66300000000000003</v>
      </c>
      <c r="G54" s="6">
        <v>3.1E-2</v>
      </c>
      <c r="H54" s="6">
        <v>3.6999999999999998E-2</v>
      </c>
      <c r="I54" s="6">
        <v>4.1000000000000002E-2</v>
      </c>
      <c r="J54" s="6">
        <v>5.0999999999999997E-2</v>
      </c>
      <c r="K54" s="6">
        <v>6.5000000000000002E-2</v>
      </c>
      <c r="L54" s="5">
        <v>1.0549999999999999</v>
      </c>
      <c r="M54" s="6">
        <v>0.04</v>
      </c>
      <c r="N54" s="6">
        <v>0.05</v>
      </c>
    </row>
    <row r="55" spans="1:14" ht="21" thickBot="1" x14ac:dyDescent="0.35">
      <c r="A55" s="21" t="s">
        <v>45</v>
      </c>
      <c r="B55" s="22">
        <v>1184</v>
      </c>
      <c r="C55" s="22">
        <v>1184</v>
      </c>
      <c r="D55" s="22">
        <v>0</v>
      </c>
      <c r="E55" s="22">
        <v>0</v>
      </c>
      <c r="F55" s="22">
        <v>0.66200000000000003</v>
      </c>
      <c r="G55" s="6">
        <v>3.0000000000000001E-3</v>
      </c>
      <c r="H55" s="6">
        <v>4.0000000000000001E-3</v>
      </c>
      <c r="I55" s="6">
        <v>4.0000000000000001E-3</v>
      </c>
      <c r="J55" s="6">
        <v>8.9999999999999993E-3</v>
      </c>
      <c r="K55" s="6">
        <v>1.2E-2</v>
      </c>
      <c r="L55" s="6">
        <v>6.0999999999999999E-2</v>
      </c>
      <c r="M55" s="6">
        <v>5.0000000000000001E-3</v>
      </c>
      <c r="N55" s="6">
        <v>0</v>
      </c>
    </row>
    <row r="56" spans="1:14" ht="15" thickBot="1" x14ac:dyDescent="0.35">
      <c r="A56" s="21" t="s">
        <v>48</v>
      </c>
      <c r="B56" s="22">
        <v>1184</v>
      </c>
      <c r="C56" s="22">
        <v>1184</v>
      </c>
      <c r="D56" s="22">
        <v>0</v>
      </c>
      <c r="E56" s="22">
        <v>0</v>
      </c>
      <c r="F56" s="22">
        <v>0.66300000000000003</v>
      </c>
      <c r="G56" s="6">
        <v>2E-3</v>
      </c>
      <c r="H56" s="6">
        <v>4.0000000000000001E-3</v>
      </c>
      <c r="I56" s="6">
        <v>5.0000000000000001E-3</v>
      </c>
      <c r="J56" s="6">
        <v>0.01</v>
      </c>
      <c r="K56" s="6">
        <v>1.6E-2</v>
      </c>
      <c r="L56" s="6">
        <v>6.2E-2</v>
      </c>
      <c r="M56" s="6">
        <v>5.0000000000000001E-3</v>
      </c>
      <c r="N56" s="6">
        <v>0</v>
      </c>
    </row>
    <row r="57" spans="1:14" ht="15" thickBot="1" x14ac:dyDescent="0.35">
      <c r="A57" s="21" t="s">
        <v>52</v>
      </c>
      <c r="B57" s="22">
        <v>1185</v>
      </c>
      <c r="C57" s="22">
        <v>1185</v>
      </c>
      <c r="D57" s="22">
        <v>0</v>
      </c>
      <c r="E57" s="22">
        <v>0</v>
      </c>
      <c r="F57" s="22">
        <v>0.66300000000000003</v>
      </c>
      <c r="G57" s="6">
        <v>3.0000000000000001E-3</v>
      </c>
      <c r="H57" s="6">
        <v>4.0000000000000001E-3</v>
      </c>
      <c r="I57" s="6">
        <v>5.0000000000000001E-3</v>
      </c>
      <c r="J57" s="6">
        <v>8.0000000000000002E-3</v>
      </c>
      <c r="K57" s="6">
        <v>2.3E-2</v>
      </c>
      <c r="L57" s="6">
        <v>8.7999999999999995E-2</v>
      </c>
      <c r="M57" s="6">
        <v>5.0000000000000001E-3</v>
      </c>
      <c r="N57" s="6">
        <v>0</v>
      </c>
    </row>
    <row r="58" spans="1:14" ht="15" thickBot="1" x14ac:dyDescent="0.35">
      <c r="A58" s="21" t="s">
        <v>55</v>
      </c>
      <c r="B58" s="22">
        <v>1185</v>
      </c>
      <c r="C58" s="22">
        <v>1185</v>
      </c>
      <c r="D58" s="22">
        <v>0</v>
      </c>
      <c r="E58" s="22">
        <v>0</v>
      </c>
      <c r="F58" s="22">
        <v>0.66300000000000003</v>
      </c>
      <c r="G58" s="6">
        <v>2E-3</v>
      </c>
      <c r="H58" s="6">
        <v>4.0000000000000001E-3</v>
      </c>
      <c r="I58" s="6">
        <v>4.0000000000000001E-3</v>
      </c>
      <c r="J58" s="6">
        <v>6.0000000000000001E-3</v>
      </c>
      <c r="K58" s="6">
        <v>1.7999999999999999E-2</v>
      </c>
      <c r="L58" s="6">
        <v>8.6999999999999994E-2</v>
      </c>
      <c r="M58" s="6">
        <v>4.0000000000000001E-3</v>
      </c>
      <c r="N58" s="6">
        <v>0</v>
      </c>
    </row>
    <row r="59" spans="1:14" ht="15" thickBot="1" x14ac:dyDescent="0.35">
      <c r="A59" s="21" t="s">
        <v>58</v>
      </c>
      <c r="B59" s="22">
        <v>1184</v>
      </c>
      <c r="C59" s="22">
        <v>1184</v>
      </c>
      <c r="D59" s="22">
        <v>0</v>
      </c>
      <c r="E59" s="22">
        <v>0</v>
      </c>
      <c r="F59" s="22">
        <v>0.66300000000000003</v>
      </c>
      <c r="G59" s="6">
        <v>3.0000000000000001E-3</v>
      </c>
      <c r="H59" s="6">
        <v>4.0000000000000001E-3</v>
      </c>
      <c r="I59" s="6">
        <v>4.0000000000000001E-3</v>
      </c>
      <c r="J59" s="6">
        <v>6.0000000000000001E-3</v>
      </c>
      <c r="K59" s="6">
        <v>1.0999999999999999E-2</v>
      </c>
      <c r="L59" s="6">
        <v>3.5000000000000003E-2</v>
      </c>
      <c r="M59" s="6">
        <v>4.0000000000000001E-3</v>
      </c>
      <c r="N59" s="6">
        <v>0</v>
      </c>
    </row>
    <row r="60" spans="1:14" ht="15" thickBot="1" x14ac:dyDescent="0.35">
      <c r="A60" s="21" t="s">
        <v>64</v>
      </c>
      <c r="B60" s="22">
        <v>1185</v>
      </c>
      <c r="C60" s="22">
        <v>1185</v>
      </c>
      <c r="D60" s="22">
        <v>0</v>
      </c>
      <c r="E60" s="22">
        <v>0</v>
      </c>
      <c r="F60" s="22">
        <v>0.66300000000000003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0.02</v>
      </c>
      <c r="L60" s="6">
        <v>8.3000000000000004E-2</v>
      </c>
      <c r="M60" s="6">
        <v>4.0000000000000001E-3</v>
      </c>
      <c r="N60" s="6">
        <v>0</v>
      </c>
    </row>
    <row r="61" spans="1:14" ht="15" thickBot="1" x14ac:dyDescent="0.35">
      <c r="A61" s="21" t="s">
        <v>65</v>
      </c>
      <c r="B61" s="22">
        <v>1185</v>
      </c>
      <c r="C61" s="22">
        <v>1185</v>
      </c>
      <c r="D61" s="22">
        <v>0</v>
      </c>
      <c r="E61" s="22">
        <v>0</v>
      </c>
      <c r="F61" s="22">
        <v>0.66300000000000003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0.02</v>
      </c>
      <c r="L61" s="6">
        <v>8.5000000000000006E-2</v>
      </c>
      <c r="M61" s="6">
        <v>4.0000000000000001E-3</v>
      </c>
      <c r="N61" s="6">
        <v>0</v>
      </c>
    </row>
    <row r="62" spans="1:14" ht="15" thickBot="1" x14ac:dyDescent="0.35">
      <c r="A62" s="21" t="s">
        <v>66</v>
      </c>
      <c r="B62" s="22">
        <v>1185</v>
      </c>
      <c r="C62" s="22">
        <v>1185</v>
      </c>
      <c r="D62" s="22">
        <v>0</v>
      </c>
      <c r="E62" s="22">
        <v>0</v>
      </c>
      <c r="F62" s="22">
        <v>0.66300000000000003</v>
      </c>
      <c r="G62" s="6">
        <v>2E-3</v>
      </c>
      <c r="H62" s="6">
        <v>4.0000000000000001E-3</v>
      </c>
      <c r="I62" s="6">
        <v>4.0000000000000001E-3</v>
      </c>
      <c r="J62" s="6">
        <v>5.0000000000000001E-3</v>
      </c>
      <c r="K62" s="6">
        <v>8.9999999999999993E-3</v>
      </c>
      <c r="L62" s="6">
        <v>4.2000000000000003E-2</v>
      </c>
      <c r="M62" s="6">
        <v>4.0000000000000001E-3</v>
      </c>
      <c r="N62" s="6">
        <v>0</v>
      </c>
    </row>
    <row r="63" spans="1:14" ht="21" thickBot="1" x14ac:dyDescent="0.35">
      <c r="A63" s="21" t="s">
        <v>68</v>
      </c>
      <c r="B63" s="22">
        <v>1184</v>
      </c>
      <c r="C63" s="22">
        <v>1184</v>
      </c>
      <c r="D63" s="22">
        <v>0</v>
      </c>
      <c r="E63" s="22">
        <v>0</v>
      </c>
      <c r="F63" s="22">
        <v>0.66200000000000003</v>
      </c>
      <c r="G63" s="4">
        <v>0.27600000000000002</v>
      </c>
      <c r="H63" s="4">
        <v>0.39200000000000002</v>
      </c>
      <c r="I63" s="4">
        <v>0.47799999999999998</v>
      </c>
      <c r="J63" s="4">
        <v>0.59199999999999997</v>
      </c>
      <c r="K63" s="5">
        <v>0.93</v>
      </c>
      <c r="L63" s="5">
        <v>7.7640000000000002</v>
      </c>
      <c r="M63" s="4">
        <v>0.432</v>
      </c>
      <c r="N63" s="4">
        <v>0.59199999999999997</v>
      </c>
    </row>
    <row r="64" spans="1:14" ht="15" thickBot="1" x14ac:dyDescent="0.35">
      <c r="A64" s="21" t="s">
        <v>14</v>
      </c>
      <c r="B64" s="22">
        <v>1184</v>
      </c>
      <c r="C64" s="22">
        <v>1184</v>
      </c>
      <c r="D64" s="22">
        <v>0</v>
      </c>
      <c r="E64" s="22">
        <v>0</v>
      </c>
      <c r="F64" s="22">
        <v>0.66100000000000003</v>
      </c>
      <c r="G64" s="4">
        <v>0.53500000000000003</v>
      </c>
      <c r="H64" s="5">
        <v>0.76</v>
      </c>
      <c r="I64" s="5">
        <v>0.85499999999999998</v>
      </c>
      <c r="J64" s="5">
        <v>1.05</v>
      </c>
      <c r="K64" s="5">
        <v>1.363</v>
      </c>
      <c r="L64" s="5">
        <v>8.2010000000000005</v>
      </c>
      <c r="M64" s="5">
        <v>0.79800000000000004</v>
      </c>
      <c r="N64" s="5">
        <v>1.0069999999999999</v>
      </c>
    </row>
    <row r="65" spans="1:14" x14ac:dyDescent="0.3">
      <c r="A65" s="28" t="s">
        <v>71</v>
      </c>
      <c r="B65" s="29"/>
      <c r="C65" s="29"/>
      <c r="D65" s="29"/>
      <c r="E65" s="29"/>
      <c r="F65" s="29"/>
      <c r="G65" s="31"/>
      <c r="H65" s="30">
        <f>SUM(H48:H63)</f>
        <v>0.72700000000000009</v>
      </c>
      <c r="I65" s="30">
        <f t="shared" ref="I65:N65" si="1">SUM(I48:I63)</f>
        <v>0.8660000000000001</v>
      </c>
      <c r="J65" s="30">
        <f t="shared" si="1"/>
        <v>1.121</v>
      </c>
      <c r="K65" s="30">
        <f t="shared" si="1"/>
        <v>1.7710000000000001</v>
      </c>
      <c r="L65" s="30">
        <f t="shared" si="1"/>
        <v>13.597</v>
      </c>
      <c r="M65" s="30">
        <f t="shared" si="1"/>
        <v>0.79800000000000004</v>
      </c>
      <c r="N65" s="30">
        <f t="shared" si="1"/>
        <v>1.0649999999999999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39DB-8CEF-4F4C-9717-9C77B8DA3E81}">
  <dimension ref="A1:N64"/>
  <sheetViews>
    <sheetView zoomScaleNormal="100" workbookViewId="0"/>
  </sheetViews>
  <sheetFormatPr defaultRowHeight="14.4" x14ac:dyDescent="0.3"/>
  <cols>
    <col min="1" max="1" width="49.44140625" customWidth="1"/>
  </cols>
  <sheetData>
    <row r="1" spans="1:14" ht="15" thickBot="1" x14ac:dyDescent="0.35">
      <c r="A1" t="s">
        <v>104</v>
      </c>
    </row>
    <row r="2" spans="1:14" s="32" customFormat="1" ht="15" thickBot="1" x14ac:dyDescent="0.3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ht="15" thickBot="1" x14ac:dyDescent="0.35">
      <c r="A3" s="21" t="s">
        <v>16</v>
      </c>
      <c r="B3" s="22">
        <v>1487</v>
      </c>
      <c r="C3" s="22">
        <v>1487</v>
      </c>
      <c r="D3" s="22">
        <v>0</v>
      </c>
      <c r="E3" s="22">
        <v>0</v>
      </c>
      <c r="F3" s="22">
        <v>0.83</v>
      </c>
      <c r="G3" s="6">
        <v>1.6E-2</v>
      </c>
      <c r="H3" s="6">
        <v>2.4E-2</v>
      </c>
      <c r="I3" s="6">
        <v>2.8000000000000001E-2</v>
      </c>
      <c r="J3" s="6">
        <v>7.1999999999999995E-2</v>
      </c>
      <c r="K3" s="4">
        <v>0.29199999999999998</v>
      </c>
      <c r="L3" s="4">
        <v>0.60699999999999998</v>
      </c>
      <c r="M3" s="6">
        <v>3.4000000000000002E-2</v>
      </c>
      <c r="N3" s="6">
        <v>7.1999999999999995E-2</v>
      </c>
    </row>
    <row r="4" spans="1:14" ht="15" thickBot="1" x14ac:dyDescent="0.35">
      <c r="A4" s="21" t="s">
        <v>17</v>
      </c>
      <c r="B4" s="22">
        <v>1485</v>
      </c>
      <c r="C4" s="22">
        <v>1485</v>
      </c>
      <c r="D4" s="22">
        <v>0</v>
      </c>
      <c r="E4" s="22">
        <v>0</v>
      </c>
      <c r="F4" s="22">
        <v>0.82899999999999996</v>
      </c>
      <c r="G4" s="6">
        <v>5.8000000000000003E-2</v>
      </c>
      <c r="H4" s="6">
        <v>7.1999999999999995E-2</v>
      </c>
      <c r="I4" s="6">
        <v>0.08</v>
      </c>
      <c r="J4" s="6">
        <v>0.127</v>
      </c>
      <c r="K4" s="4">
        <v>0.317</v>
      </c>
      <c r="L4" s="4">
        <v>0.627</v>
      </c>
      <c r="M4" s="6">
        <v>8.2000000000000003E-2</v>
      </c>
      <c r="N4" s="6">
        <v>0.127</v>
      </c>
    </row>
    <row r="5" spans="1:14" ht="15" thickBot="1" x14ac:dyDescent="0.35">
      <c r="A5" s="21" t="s">
        <v>18</v>
      </c>
      <c r="B5" s="22">
        <v>1484</v>
      </c>
      <c r="C5" s="22">
        <v>1484</v>
      </c>
      <c r="D5" s="22">
        <v>0</v>
      </c>
      <c r="E5" s="22">
        <v>0</v>
      </c>
      <c r="F5" s="22">
        <v>0.82899999999999996</v>
      </c>
      <c r="G5" s="6">
        <v>0.185</v>
      </c>
      <c r="H5" s="4">
        <v>0.255</v>
      </c>
      <c r="I5" s="4">
        <v>0.28199999999999997</v>
      </c>
      <c r="J5" s="4">
        <v>0.36799999999999999</v>
      </c>
      <c r="K5" s="4">
        <v>0.59399999999999997</v>
      </c>
      <c r="L5" s="5">
        <v>1.859</v>
      </c>
      <c r="M5" s="4">
        <v>0.27100000000000002</v>
      </c>
      <c r="N5" s="4">
        <v>0.36799999999999999</v>
      </c>
    </row>
    <row r="6" spans="1:14" ht="15" thickBot="1" x14ac:dyDescent="0.35">
      <c r="A6" s="21" t="s">
        <v>19</v>
      </c>
      <c r="B6" s="22">
        <v>1487</v>
      </c>
      <c r="C6" s="22">
        <v>1487</v>
      </c>
      <c r="D6" s="22">
        <v>0</v>
      </c>
      <c r="E6" s="22">
        <v>0</v>
      </c>
      <c r="F6" s="22">
        <v>0.83</v>
      </c>
      <c r="G6" s="6">
        <v>4.1000000000000002E-2</v>
      </c>
      <c r="H6" s="6">
        <v>5.5E-2</v>
      </c>
      <c r="I6" s="6">
        <v>6.4000000000000001E-2</v>
      </c>
      <c r="J6" s="6">
        <v>0.23100000000000001</v>
      </c>
      <c r="K6" s="4">
        <v>0.308</v>
      </c>
      <c r="L6" s="4">
        <v>0.62</v>
      </c>
      <c r="M6" s="6">
        <v>7.0999999999999994E-2</v>
      </c>
      <c r="N6" s="6">
        <v>0.23100000000000001</v>
      </c>
    </row>
    <row r="7" spans="1:14" ht="15" thickBot="1" x14ac:dyDescent="0.35">
      <c r="A7" s="21" t="s">
        <v>21</v>
      </c>
      <c r="B7" s="22">
        <v>1484</v>
      </c>
      <c r="C7" s="22">
        <v>1484</v>
      </c>
      <c r="D7" s="22">
        <v>0</v>
      </c>
      <c r="E7" s="22">
        <v>0</v>
      </c>
      <c r="F7" s="22">
        <v>0.83</v>
      </c>
      <c r="G7" s="6">
        <v>5.8999999999999997E-2</v>
      </c>
      <c r="H7" s="6">
        <v>7.8E-2</v>
      </c>
      <c r="I7" s="6">
        <v>9.0999999999999998E-2</v>
      </c>
      <c r="J7" s="6">
        <v>0.20499999999999999</v>
      </c>
      <c r="K7" s="4">
        <v>0.28599999999999998</v>
      </c>
      <c r="L7" s="4">
        <v>0.66</v>
      </c>
      <c r="M7" s="6">
        <v>9.0999999999999998E-2</v>
      </c>
      <c r="N7" s="6">
        <v>0.20499999999999999</v>
      </c>
    </row>
    <row r="8" spans="1:14" ht="15" thickBot="1" x14ac:dyDescent="0.35">
      <c r="A8" s="21" t="s">
        <v>22</v>
      </c>
      <c r="B8" s="22">
        <v>1487</v>
      </c>
      <c r="C8" s="22">
        <v>1487</v>
      </c>
      <c r="D8" s="22">
        <v>0</v>
      </c>
      <c r="E8" s="22">
        <v>0</v>
      </c>
      <c r="F8" s="22">
        <v>0.83</v>
      </c>
      <c r="G8" s="6">
        <v>5.8000000000000003E-2</v>
      </c>
      <c r="H8" s="6">
        <v>7.1999999999999995E-2</v>
      </c>
      <c r="I8" s="6">
        <v>8.3000000000000004E-2</v>
      </c>
      <c r="J8" s="6">
        <v>0.13400000000000001</v>
      </c>
      <c r="K8" s="4">
        <v>0.28199999999999997</v>
      </c>
      <c r="L8" s="4">
        <v>0.54400000000000004</v>
      </c>
      <c r="M8" s="6">
        <v>8.5000000000000006E-2</v>
      </c>
      <c r="N8" s="6">
        <v>0.13400000000000001</v>
      </c>
    </row>
    <row r="9" spans="1:14" ht="21" thickBot="1" x14ac:dyDescent="0.35">
      <c r="A9" s="21" t="s">
        <v>23</v>
      </c>
      <c r="B9" s="22">
        <v>1487</v>
      </c>
      <c r="C9" s="22">
        <v>1487</v>
      </c>
      <c r="D9" s="22">
        <v>0</v>
      </c>
      <c r="E9" s="22">
        <v>0</v>
      </c>
      <c r="F9" s="22">
        <v>0.83</v>
      </c>
      <c r="G9" s="6">
        <v>2.1000000000000001E-2</v>
      </c>
      <c r="H9" s="6">
        <v>3.2000000000000001E-2</v>
      </c>
      <c r="I9" s="6">
        <v>3.6999999999999998E-2</v>
      </c>
      <c r="J9" s="6">
        <v>5.8999999999999997E-2</v>
      </c>
      <c r="K9" s="6">
        <v>9.8000000000000004E-2</v>
      </c>
      <c r="L9" s="4">
        <v>0.52400000000000002</v>
      </c>
      <c r="M9" s="6">
        <v>3.5999999999999997E-2</v>
      </c>
      <c r="N9" s="6">
        <v>5.8000000000000003E-2</v>
      </c>
    </row>
    <row r="10" spans="1:14" ht="15" thickBot="1" x14ac:dyDescent="0.35">
      <c r="A10" s="21" t="s">
        <v>25</v>
      </c>
      <c r="B10" s="22">
        <v>1492</v>
      </c>
      <c r="C10" s="22">
        <v>1492</v>
      </c>
      <c r="D10" s="22">
        <v>0</v>
      </c>
      <c r="E10" s="22">
        <v>0</v>
      </c>
      <c r="F10" s="22">
        <v>0.83099999999999996</v>
      </c>
      <c r="G10" s="6">
        <v>1.7000000000000001E-2</v>
      </c>
      <c r="H10" s="6">
        <v>2.3E-2</v>
      </c>
      <c r="I10" s="6">
        <v>2.7E-2</v>
      </c>
      <c r="J10" s="6">
        <v>4.7E-2</v>
      </c>
      <c r="K10" s="6">
        <v>0.08</v>
      </c>
      <c r="L10" s="4">
        <v>0.30499999999999999</v>
      </c>
      <c r="M10" s="6">
        <v>2.7E-2</v>
      </c>
      <c r="N10" s="6">
        <v>4.7E-2</v>
      </c>
    </row>
    <row r="11" spans="1:14" ht="15" thickBot="1" x14ac:dyDescent="0.35">
      <c r="A11" s="21" t="s">
        <v>26</v>
      </c>
      <c r="B11" s="22">
        <v>1492</v>
      </c>
      <c r="C11" s="22">
        <v>1492</v>
      </c>
      <c r="D11" s="22">
        <v>0</v>
      </c>
      <c r="E11" s="22">
        <v>0</v>
      </c>
      <c r="F11" s="22">
        <v>0.83099999999999996</v>
      </c>
      <c r="G11" s="6">
        <v>1.6E-2</v>
      </c>
      <c r="H11" s="6">
        <v>2.3E-2</v>
      </c>
      <c r="I11" s="6">
        <v>2.7E-2</v>
      </c>
      <c r="J11" s="6">
        <v>4.2999999999999997E-2</v>
      </c>
      <c r="K11" s="6">
        <v>7.4999999999999997E-2</v>
      </c>
      <c r="L11" s="4">
        <v>0.47</v>
      </c>
      <c r="M11" s="6">
        <v>2.5999999999999999E-2</v>
      </c>
      <c r="N11" s="6">
        <v>4.2999999999999997E-2</v>
      </c>
    </row>
    <row r="12" spans="1:14" ht="15" thickBot="1" x14ac:dyDescent="0.35">
      <c r="A12" s="21" t="s">
        <v>28</v>
      </c>
      <c r="B12" s="22">
        <v>1492</v>
      </c>
      <c r="C12" s="22">
        <v>1492</v>
      </c>
      <c r="D12" s="22">
        <v>0</v>
      </c>
      <c r="E12" s="22">
        <v>0</v>
      </c>
      <c r="F12" s="22">
        <v>0.83099999999999996</v>
      </c>
      <c r="G12" s="6">
        <v>1.6E-2</v>
      </c>
      <c r="H12" s="6">
        <v>2.5000000000000001E-2</v>
      </c>
      <c r="I12" s="6">
        <v>0.03</v>
      </c>
      <c r="J12" s="6">
        <v>4.3999999999999997E-2</v>
      </c>
      <c r="K12" s="6">
        <v>7.5999999999999998E-2</v>
      </c>
      <c r="L12" s="4">
        <v>0.38800000000000001</v>
      </c>
      <c r="M12" s="6">
        <v>2.9000000000000001E-2</v>
      </c>
      <c r="N12" s="6">
        <v>4.3999999999999997E-2</v>
      </c>
    </row>
    <row r="13" spans="1:14" ht="15" thickBot="1" x14ac:dyDescent="0.35">
      <c r="A13" s="21" t="s">
        <v>29</v>
      </c>
      <c r="B13" s="22">
        <v>1487</v>
      </c>
      <c r="C13" s="22">
        <v>1487</v>
      </c>
      <c r="D13" s="22">
        <v>0</v>
      </c>
      <c r="E13" s="22">
        <v>0</v>
      </c>
      <c r="F13" s="22">
        <v>0.83</v>
      </c>
      <c r="G13" s="6">
        <v>1.6E-2</v>
      </c>
      <c r="H13" s="6">
        <v>2.1999999999999999E-2</v>
      </c>
      <c r="I13" s="6">
        <v>2.5999999999999999E-2</v>
      </c>
      <c r="J13" s="6">
        <v>0.04</v>
      </c>
      <c r="K13" s="6">
        <v>6.7000000000000004E-2</v>
      </c>
      <c r="L13" s="4">
        <v>0.39900000000000002</v>
      </c>
      <c r="M13" s="6">
        <v>2.5999999999999999E-2</v>
      </c>
      <c r="N13" s="6">
        <v>0.04</v>
      </c>
    </row>
    <row r="14" spans="1:14" ht="15" thickBot="1" x14ac:dyDescent="0.35">
      <c r="A14" s="21" t="s">
        <v>31</v>
      </c>
      <c r="B14" s="22">
        <v>1485</v>
      </c>
      <c r="C14" s="22">
        <v>1485</v>
      </c>
      <c r="D14" s="22">
        <v>0</v>
      </c>
      <c r="E14" s="22">
        <v>0</v>
      </c>
      <c r="F14" s="22">
        <v>0.82899999999999996</v>
      </c>
      <c r="G14" s="6">
        <v>8.5000000000000006E-2</v>
      </c>
      <c r="H14" s="6">
        <v>0.16300000000000001</v>
      </c>
      <c r="I14" s="6">
        <v>0.192</v>
      </c>
      <c r="J14" s="6">
        <v>0.23699999999999999</v>
      </c>
      <c r="K14" s="4">
        <v>0.28000000000000003</v>
      </c>
      <c r="L14" s="4">
        <v>0.63300000000000001</v>
      </c>
      <c r="M14" s="6">
        <v>0.17</v>
      </c>
      <c r="N14" s="6">
        <v>0.23699999999999999</v>
      </c>
    </row>
    <row r="15" spans="1:14" ht="15" thickBot="1" x14ac:dyDescent="0.35">
      <c r="A15" s="21" t="s">
        <v>32</v>
      </c>
      <c r="B15" s="22">
        <v>1484</v>
      </c>
      <c r="C15" s="22">
        <v>1484</v>
      </c>
      <c r="D15" s="22">
        <v>0</v>
      </c>
      <c r="E15" s="22">
        <v>0</v>
      </c>
      <c r="F15" s="22">
        <v>0.83</v>
      </c>
      <c r="G15" s="6">
        <v>1.7000000000000001E-2</v>
      </c>
      <c r="H15" s="6">
        <v>2.5000000000000001E-2</v>
      </c>
      <c r="I15" s="6">
        <v>3.1E-2</v>
      </c>
      <c r="J15" s="6">
        <v>4.4999999999999998E-2</v>
      </c>
      <c r="K15" s="6">
        <v>7.3999999999999996E-2</v>
      </c>
      <c r="L15" s="6">
        <v>0.23799999999999999</v>
      </c>
      <c r="M15" s="6">
        <v>2.8000000000000001E-2</v>
      </c>
      <c r="N15" s="6">
        <v>4.3999999999999997E-2</v>
      </c>
    </row>
    <row r="16" spans="1:14" ht="15" thickBot="1" x14ac:dyDescent="0.35">
      <c r="A16" s="21" t="s">
        <v>33</v>
      </c>
      <c r="B16" s="22">
        <v>1485</v>
      </c>
      <c r="C16" s="22">
        <v>1485</v>
      </c>
      <c r="D16" s="22">
        <v>0</v>
      </c>
      <c r="E16" s="22">
        <v>0</v>
      </c>
      <c r="F16" s="22">
        <v>0.82899999999999996</v>
      </c>
      <c r="G16" s="6">
        <v>1.6E-2</v>
      </c>
      <c r="H16" s="6">
        <v>2.3E-2</v>
      </c>
      <c r="I16" s="6">
        <v>2.8000000000000001E-2</v>
      </c>
      <c r="J16" s="6">
        <v>6.0999999999999999E-2</v>
      </c>
      <c r="K16" s="4">
        <v>0.252</v>
      </c>
      <c r="L16" s="5">
        <v>0.92400000000000004</v>
      </c>
      <c r="M16" s="6">
        <v>3.2000000000000001E-2</v>
      </c>
      <c r="N16" s="6">
        <v>6.0999999999999999E-2</v>
      </c>
    </row>
    <row r="17" spans="1:14" ht="15" thickBot="1" x14ac:dyDescent="0.35">
      <c r="A17" s="21" t="s">
        <v>34</v>
      </c>
      <c r="B17" s="22">
        <v>1487</v>
      </c>
      <c r="C17" s="22">
        <v>1487</v>
      </c>
      <c r="D17" s="22">
        <v>0</v>
      </c>
      <c r="E17" s="22">
        <v>0</v>
      </c>
      <c r="F17" s="22">
        <v>0.83</v>
      </c>
      <c r="G17" s="6">
        <v>1.6E-2</v>
      </c>
      <c r="H17" s="6">
        <v>2.1999999999999999E-2</v>
      </c>
      <c r="I17" s="6">
        <v>2.5000000000000001E-2</v>
      </c>
      <c r="J17" s="6">
        <v>3.5999999999999997E-2</v>
      </c>
      <c r="K17" s="6">
        <v>5.6000000000000001E-2</v>
      </c>
      <c r="L17" s="6">
        <v>0.20699999999999999</v>
      </c>
      <c r="M17" s="6">
        <v>2.4E-2</v>
      </c>
      <c r="N17" s="6">
        <v>3.5999999999999997E-2</v>
      </c>
    </row>
    <row r="18" spans="1:14" ht="15" thickBot="1" x14ac:dyDescent="0.35">
      <c r="A18" s="21" t="s">
        <v>35</v>
      </c>
      <c r="B18" s="22">
        <v>1487</v>
      </c>
      <c r="C18" s="22">
        <v>1487</v>
      </c>
      <c r="D18" s="22">
        <v>0</v>
      </c>
      <c r="E18" s="22">
        <v>0</v>
      </c>
      <c r="F18" s="22">
        <v>0.83</v>
      </c>
      <c r="G18" s="6">
        <v>1.4999999999999999E-2</v>
      </c>
      <c r="H18" s="6">
        <v>2.1999999999999999E-2</v>
      </c>
      <c r="I18" s="6">
        <v>2.5999999999999999E-2</v>
      </c>
      <c r="J18" s="6">
        <v>3.6999999999999998E-2</v>
      </c>
      <c r="K18" s="6">
        <v>5.3999999999999999E-2</v>
      </c>
      <c r="L18" s="6">
        <v>0.08</v>
      </c>
      <c r="M18" s="6">
        <v>2.4E-2</v>
      </c>
      <c r="N18" s="6">
        <v>3.6999999999999998E-2</v>
      </c>
    </row>
    <row r="19" spans="1:14" ht="15" thickBot="1" x14ac:dyDescent="0.35">
      <c r="A19" s="21" t="s">
        <v>36</v>
      </c>
      <c r="B19" s="22">
        <v>1487</v>
      </c>
      <c r="C19" s="22">
        <v>1487</v>
      </c>
      <c r="D19" s="22">
        <v>0</v>
      </c>
      <c r="E19" s="22">
        <v>0</v>
      </c>
      <c r="F19" s="22">
        <v>0.83</v>
      </c>
      <c r="G19" s="6">
        <v>1.4999999999999999E-2</v>
      </c>
      <c r="H19" s="6">
        <v>2.1999999999999999E-2</v>
      </c>
      <c r="I19" s="6">
        <v>2.5999999999999999E-2</v>
      </c>
      <c r="J19" s="6">
        <v>3.7999999999999999E-2</v>
      </c>
      <c r="K19" s="6">
        <v>0.06</v>
      </c>
      <c r="L19" s="6">
        <v>0.12</v>
      </c>
      <c r="M19" s="6">
        <v>2.4E-2</v>
      </c>
      <c r="N19" s="6">
        <v>3.7999999999999999E-2</v>
      </c>
    </row>
    <row r="20" spans="1:14" ht="15" thickBot="1" x14ac:dyDescent="0.35">
      <c r="A20" s="21" t="s">
        <v>38</v>
      </c>
      <c r="B20" s="22">
        <v>1492</v>
      </c>
      <c r="C20" s="22">
        <v>1492</v>
      </c>
      <c r="D20" s="22">
        <v>0</v>
      </c>
      <c r="E20" s="22">
        <v>0</v>
      </c>
      <c r="F20" s="22">
        <v>0.83099999999999996</v>
      </c>
      <c r="G20" s="6">
        <v>1.6E-2</v>
      </c>
      <c r="H20" s="6">
        <v>2.4E-2</v>
      </c>
      <c r="I20" s="6">
        <v>2.7E-2</v>
      </c>
      <c r="J20" s="6">
        <v>4.2999999999999997E-2</v>
      </c>
      <c r="K20" s="6">
        <v>6.2E-2</v>
      </c>
      <c r="L20" s="4">
        <v>0.27600000000000002</v>
      </c>
      <c r="M20" s="6">
        <v>2.5999999999999999E-2</v>
      </c>
      <c r="N20" s="6">
        <v>4.2999999999999997E-2</v>
      </c>
    </row>
    <row r="21" spans="1:14" ht="15" thickBot="1" x14ac:dyDescent="0.35">
      <c r="A21" s="21" t="s">
        <v>41</v>
      </c>
      <c r="B21" s="22">
        <v>1492</v>
      </c>
      <c r="C21" s="22">
        <v>1492</v>
      </c>
      <c r="D21" s="22">
        <v>0</v>
      </c>
      <c r="E21" s="22">
        <v>0</v>
      </c>
      <c r="F21" s="22">
        <v>0.83</v>
      </c>
      <c r="G21" s="6">
        <v>2.5999999999999999E-2</v>
      </c>
      <c r="H21" s="6">
        <v>3.9E-2</v>
      </c>
      <c r="I21" s="6">
        <v>4.3999999999999997E-2</v>
      </c>
      <c r="J21" s="6">
        <v>6.2E-2</v>
      </c>
      <c r="K21" s="6">
        <v>9.9000000000000005E-2</v>
      </c>
      <c r="L21" s="4">
        <v>0.33300000000000002</v>
      </c>
      <c r="M21" s="6">
        <v>4.2999999999999997E-2</v>
      </c>
      <c r="N21" s="6">
        <v>6.2E-2</v>
      </c>
    </row>
    <row r="22" spans="1:14" ht="15" thickBot="1" x14ac:dyDescent="0.35">
      <c r="A22" s="21" t="s">
        <v>42</v>
      </c>
      <c r="B22" s="22">
        <v>1487</v>
      </c>
      <c r="C22" s="22">
        <v>1487</v>
      </c>
      <c r="D22" s="22">
        <v>0</v>
      </c>
      <c r="E22" s="22">
        <v>0</v>
      </c>
      <c r="F22" s="22">
        <v>0.83</v>
      </c>
      <c r="G22" s="6">
        <v>2E-3</v>
      </c>
      <c r="H22" s="6">
        <v>5.0000000000000001E-3</v>
      </c>
      <c r="I22" s="6">
        <v>7.0000000000000001E-3</v>
      </c>
      <c r="J22" s="6">
        <v>8.9999999999999993E-3</v>
      </c>
      <c r="K22" s="6">
        <v>1.4E-2</v>
      </c>
      <c r="L22" s="6">
        <v>8.2000000000000003E-2</v>
      </c>
      <c r="M22" s="6">
        <v>6.0000000000000001E-3</v>
      </c>
      <c r="N22" s="6">
        <v>0</v>
      </c>
    </row>
    <row r="23" spans="1:14" ht="15" thickBot="1" x14ac:dyDescent="0.35">
      <c r="A23" s="21" t="s">
        <v>43</v>
      </c>
      <c r="B23" s="22">
        <v>1487</v>
      </c>
      <c r="C23" s="22">
        <v>1487</v>
      </c>
      <c r="D23" s="22">
        <v>0</v>
      </c>
      <c r="E23" s="22">
        <v>0</v>
      </c>
      <c r="F23" s="22">
        <v>0.83</v>
      </c>
      <c r="G23" s="6">
        <v>2E-3</v>
      </c>
      <c r="H23" s="6">
        <v>5.0000000000000001E-3</v>
      </c>
      <c r="I23" s="6">
        <v>6.0000000000000001E-3</v>
      </c>
      <c r="J23" s="6">
        <v>8.9999999999999993E-3</v>
      </c>
      <c r="K23" s="6">
        <v>1.2999999999999999E-2</v>
      </c>
      <c r="L23" s="6">
        <v>3.5000000000000003E-2</v>
      </c>
      <c r="M23" s="6">
        <v>6.0000000000000001E-3</v>
      </c>
      <c r="N23" s="6">
        <v>0</v>
      </c>
    </row>
    <row r="24" spans="1:14" ht="15" thickBot="1" x14ac:dyDescent="0.35">
      <c r="A24" s="21" t="s">
        <v>44</v>
      </c>
      <c r="B24" s="22">
        <v>1485</v>
      </c>
      <c r="C24" s="22">
        <v>1485</v>
      </c>
      <c r="D24" s="22">
        <v>0</v>
      </c>
      <c r="E24" s="22">
        <v>0</v>
      </c>
      <c r="F24" s="22">
        <v>0.82899999999999996</v>
      </c>
      <c r="G24" s="6">
        <v>3.0000000000000001E-3</v>
      </c>
      <c r="H24" s="6">
        <v>5.0000000000000001E-3</v>
      </c>
      <c r="I24" s="6">
        <v>7.0000000000000001E-3</v>
      </c>
      <c r="J24" s="6">
        <v>8.0000000000000002E-3</v>
      </c>
      <c r="K24" s="6">
        <v>1.0999999999999999E-2</v>
      </c>
      <c r="L24" s="6">
        <v>0.1</v>
      </c>
      <c r="M24" s="6">
        <v>6.0000000000000001E-3</v>
      </c>
      <c r="N24" s="6">
        <v>0</v>
      </c>
    </row>
    <row r="25" spans="1:14" ht="15" thickBot="1" x14ac:dyDescent="0.35">
      <c r="A25" s="21" t="s">
        <v>46</v>
      </c>
      <c r="B25" s="22">
        <v>1485</v>
      </c>
      <c r="C25" s="22">
        <v>1485</v>
      </c>
      <c r="D25" s="22">
        <v>0</v>
      </c>
      <c r="E25" s="22">
        <v>0</v>
      </c>
      <c r="F25" s="22">
        <v>0.82899999999999996</v>
      </c>
      <c r="G25" s="6">
        <v>3.0000000000000001E-3</v>
      </c>
      <c r="H25" s="6">
        <v>5.0000000000000001E-3</v>
      </c>
      <c r="I25" s="6">
        <v>6.0000000000000001E-3</v>
      </c>
      <c r="J25" s="6">
        <v>8.9999999999999993E-3</v>
      </c>
      <c r="K25" s="6">
        <v>1.2E-2</v>
      </c>
      <c r="L25" s="5">
        <v>1.026</v>
      </c>
      <c r="M25" s="6">
        <v>6.0000000000000001E-3</v>
      </c>
      <c r="N25" s="6">
        <v>0</v>
      </c>
    </row>
    <row r="26" spans="1:14" ht="15" thickBot="1" x14ac:dyDescent="0.35">
      <c r="A26" s="21" t="s">
        <v>47</v>
      </c>
      <c r="B26" s="22">
        <v>1487</v>
      </c>
      <c r="C26" s="22">
        <v>1487</v>
      </c>
      <c r="D26" s="22">
        <v>0</v>
      </c>
      <c r="E26" s="22">
        <v>0</v>
      </c>
      <c r="F26" s="22">
        <v>0.83</v>
      </c>
      <c r="G26" s="6">
        <v>2E-3</v>
      </c>
      <c r="H26" s="6">
        <v>6.0000000000000001E-3</v>
      </c>
      <c r="I26" s="6">
        <v>7.0000000000000001E-3</v>
      </c>
      <c r="J26" s="6">
        <v>8.9999999999999993E-3</v>
      </c>
      <c r="K26" s="6">
        <v>1.4E-2</v>
      </c>
      <c r="L26" s="6">
        <v>5.8999999999999997E-2</v>
      </c>
      <c r="M26" s="6">
        <v>6.0000000000000001E-3</v>
      </c>
      <c r="N26" s="6">
        <v>0</v>
      </c>
    </row>
    <row r="27" spans="1:14" ht="15" thickBot="1" x14ac:dyDescent="0.35">
      <c r="A27" s="21" t="s">
        <v>49</v>
      </c>
      <c r="B27" s="22">
        <v>1485</v>
      </c>
      <c r="C27" s="22">
        <v>1485</v>
      </c>
      <c r="D27" s="22">
        <v>0</v>
      </c>
      <c r="E27" s="22">
        <v>0</v>
      </c>
      <c r="F27" s="22">
        <v>0.82899999999999996</v>
      </c>
      <c r="G27" s="6">
        <v>2E-3</v>
      </c>
      <c r="H27" s="6">
        <v>5.0000000000000001E-3</v>
      </c>
      <c r="I27" s="6">
        <v>6.0000000000000001E-3</v>
      </c>
      <c r="J27" s="6">
        <v>8.9999999999999993E-3</v>
      </c>
      <c r="K27" s="6">
        <v>1.0999999999999999E-2</v>
      </c>
      <c r="L27" s="6">
        <v>6.4000000000000001E-2</v>
      </c>
      <c r="M27" s="6">
        <v>6.0000000000000001E-3</v>
      </c>
      <c r="N27" s="6">
        <v>0</v>
      </c>
    </row>
    <row r="28" spans="1:14" ht="15" thickBot="1" x14ac:dyDescent="0.35">
      <c r="A28" s="21" t="s">
        <v>50</v>
      </c>
      <c r="B28" s="22">
        <v>1487</v>
      </c>
      <c r="C28" s="22">
        <v>1487</v>
      </c>
      <c r="D28" s="22">
        <v>0</v>
      </c>
      <c r="E28" s="22">
        <v>0</v>
      </c>
      <c r="F28" s="22">
        <v>0.83</v>
      </c>
      <c r="G28" s="6">
        <v>2E-3</v>
      </c>
      <c r="H28" s="6">
        <v>5.0000000000000001E-3</v>
      </c>
      <c r="I28" s="6">
        <v>6.0000000000000001E-3</v>
      </c>
      <c r="J28" s="6">
        <v>8.9999999999999993E-3</v>
      </c>
      <c r="K28" s="6">
        <v>1.2999999999999999E-2</v>
      </c>
      <c r="L28" s="6">
        <v>4.2000000000000003E-2</v>
      </c>
      <c r="M28" s="6">
        <v>6.0000000000000001E-3</v>
      </c>
      <c r="N28" s="6">
        <v>0</v>
      </c>
    </row>
    <row r="29" spans="1:14" ht="21" thickBot="1" x14ac:dyDescent="0.35">
      <c r="A29" s="21" t="s">
        <v>51</v>
      </c>
      <c r="B29" s="22">
        <v>1487</v>
      </c>
      <c r="C29" s="22">
        <v>1487</v>
      </c>
      <c r="D29" s="22">
        <v>0</v>
      </c>
      <c r="E29" s="22">
        <v>0</v>
      </c>
      <c r="F29" s="22">
        <v>0.83</v>
      </c>
      <c r="G29" s="6">
        <v>3.0000000000000001E-3</v>
      </c>
      <c r="H29" s="6">
        <v>6.0000000000000001E-3</v>
      </c>
      <c r="I29" s="6">
        <v>7.0000000000000001E-3</v>
      </c>
      <c r="J29" s="6">
        <v>8.9999999999999993E-3</v>
      </c>
      <c r="K29" s="6">
        <v>1.0999999999999999E-2</v>
      </c>
      <c r="L29" s="6">
        <v>2.7E-2</v>
      </c>
      <c r="M29" s="6">
        <v>6.0000000000000001E-3</v>
      </c>
      <c r="N29" s="6">
        <v>0</v>
      </c>
    </row>
    <row r="30" spans="1:14" ht="21" thickBot="1" x14ac:dyDescent="0.35">
      <c r="A30" s="21" t="s">
        <v>53</v>
      </c>
      <c r="B30" s="22">
        <v>1492</v>
      </c>
      <c r="C30" s="22">
        <v>1492</v>
      </c>
      <c r="D30" s="22">
        <v>0</v>
      </c>
      <c r="E30" s="22">
        <v>0</v>
      </c>
      <c r="F30" s="22">
        <v>0.83099999999999996</v>
      </c>
      <c r="G30" s="6">
        <v>3.0000000000000001E-3</v>
      </c>
      <c r="H30" s="6">
        <v>6.0000000000000001E-3</v>
      </c>
      <c r="I30" s="6">
        <v>7.0000000000000001E-3</v>
      </c>
      <c r="J30" s="6">
        <v>0.01</v>
      </c>
      <c r="K30" s="6">
        <v>1.7999999999999999E-2</v>
      </c>
      <c r="L30" s="6">
        <v>8.6999999999999994E-2</v>
      </c>
      <c r="M30" s="6">
        <v>6.0000000000000001E-3</v>
      </c>
      <c r="N30" s="6">
        <v>0</v>
      </c>
    </row>
    <row r="31" spans="1:14" ht="15" thickBot="1" x14ac:dyDescent="0.35">
      <c r="A31" s="21" t="s">
        <v>54</v>
      </c>
      <c r="B31" s="22">
        <v>1492</v>
      </c>
      <c r="C31" s="22">
        <v>1492</v>
      </c>
      <c r="D31" s="22">
        <v>0</v>
      </c>
      <c r="E31" s="22">
        <v>0</v>
      </c>
      <c r="F31" s="22">
        <v>0.83099999999999996</v>
      </c>
      <c r="G31" s="6">
        <v>2E-3</v>
      </c>
      <c r="H31" s="6">
        <v>6.0000000000000001E-3</v>
      </c>
      <c r="I31" s="6">
        <v>7.0000000000000001E-3</v>
      </c>
      <c r="J31" s="6">
        <v>8.9999999999999993E-3</v>
      </c>
      <c r="K31" s="6">
        <v>1.2999999999999999E-2</v>
      </c>
      <c r="L31" s="6">
        <v>5.2999999999999999E-2</v>
      </c>
      <c r="M31" s="6">
        <v>6.0000000000000001E-3</v>
      </c>
      <c r="N31" s="6">
        <v>0</v>
      </c>
    </row>
    <row r="32" spans="1:14" ht="15" thickBot="1" x14ac:dyDescent="0.35">
      <c r="A32" s="21" t="s">
        <v>56</v>
      </c>
      <c r="B32" s="22">
        <v>1492</v>
      </c>
      <c r="C32" s="22">
        <v>1492</v>
      </c>
      <c r="D32" s="22">
        <v>0</v>
      </c>
      <c r="E32" s="22">
        <v>0</v>
      </c>
      <c r="F32" s="22">
        <v>0.83099999999999996</v>
      </c>
      <c r="G32" s="6">
        <v>2E-3</v>
      </c>
      <c r="H32" s="6">
        <v>5.0000000000000001E-3</v>
      </c>
      <c r="I32" s="6">
        <v>6.0000000000000001E-3</v>
      </c>
      <c r="J32" s="6">
        <v>8.9999999999999993E-3</v>
      </c>
      <c r="K32" s="6">
        <v>1.4E-2</v>
      </c>
      <c r="L32" s="6">
        <v>7.2999999999999995E-2</v>
      </c>
      <c r="M32" s="6">
        <v>6.0000000000000001E-3</v>
      </c>
      <c r="N32" s="6">
        <v>0</v>
      </c>
    </row>
    <row r="33" spans="1:14" ht="15" thickBot="1" x14ac:dyDescent="0.35">
      <c r="A33" s="21" t="s">
        <v>57</v>
      </c>
      <c r="B33" s="22">
        <v>1487</v>
      </c>
      <c r="C33" s="22">
        <v>1487</v>
      </c>
      <c r="D33" s="22">
        <v>0</v>
      </c>
      <c r="E33" s="22">
        <v>0</v>
      </c>
      <c r="F33" s="22">
        <v>0.83</v>
      </c>
      <c r="G33" s="6">
        <v>3.0000000000000001E-3</v>
      </c>
      <c r="H33" s="6">
        <v>6.0000000000000001E-3</v>
      </c>
      <c r="I33" s="6">
        <v>7.0000000000000001E-3</v>
      </c>
      <c r="J33" s="6">
        <v>8.9999999999999993E-3</v>
      </c>
      <c r="K33" s="6">
        <v>1.4E-2</v>
      </c>
      <c r="L33" s="6">
        <v>6.4000000000000001E-2</v>
      </c>
      <c r="M33" s="6">
        <v>6.0000000000000001E-3</v>
      </c>
      <c r="N33" s="6">
        <v>0</v>
      </c>
    </row>
    <row r="34" spans="1:14" ht="15" thickBot="1" x14ac:dyDescent="0.35">
      <c r="A34" s="21" t="s">
        <v>59</v>
      </c>
      <c r="B34" s="22">
        <v>1485</v>
      </c>
      <c r="C34" s="22">
        <v>1485</v>
      </c>
      <c r="D34" s="22">
        <v>0</v>
      </c>
      <c r="E34" s="22">
        <v>0</v>
      </c>
      <c r="F34" s="22">
        <v>0.82899999999999996</v>
      </c>
      <c r="G34" s="6">
        <v>3.0000000000000001E-3</v>
      </c>
      <c r="H34" s="6">
        <v>6.0000000000000001E-3</v>
      </c>
      <c r="I34" s="6">
        <v>7.0000000000000001E-3</v>
      </c>
      <c r="J34" s="6">
        <v>1.0999999999999999E-2</v>
      </c>
      <c r="K34" s="6">
        <v>1.4E-2</v>
      </c>
      <c r="L34" s="4">
        <v>0.32</v>
      </c>
      <c r="M34" s="6">
        <v>6.0000000000000001E-3</v>
      </c>
      <c r="N34" s="6">
        <v>0</v>
      </c>
    </row>
    <row r="35" spans="1:14" ht="15" thickBot="1" x14ac:dyDescent="0.35">
      <c r="A35" s="21" t="s">
        <v>60</v>
      </c>
      <c r="B35" s="22">
        <v>1485</v>
      </c>
      <c r="C35" s="22">
        <v>1485</v>
      </c>
      <c r="D35" s="22">
        <v>0</v>
      </c>
      <c r="E35" s="22">
        <v>0</v>
      </c>
      <c r="F35" s="22">
        <v>0.82899999999999996</v>
      </c>
      <c r="G35" s="6">
        <v>2E-3</v>
      </c>
      <c r="H35" s="6">
        <v>5.0000000000000001E-3</v>
      </c>
      <c r="I35" s="6">
        <v>6.0000000000000001E-3</v>
      </c>
      <c r="J35" s="6">
        <v>8.0000000000000002E-3</v>
      </c>
      <c r="K35" s="6">
        <v>1.2E-2</v>
      </c>
      <c r="L35" s="6">
        <v>7.1999999999999995E-2</v>
      </c>
      <c r="M35" s="6">
        <v>6.0000000000000001E-3</v>
      </c>
      <c r="N35" s="6">
        <v>0</v>
      </c>
    </row>
    <row r="36" spans="1:14" ht="15" thickBot="1" x14ac:dyDescent="0.35">
      <c r="A36" s="21" t="s">
        <v>61</v>
      </c>
      <c r="B36" s="22">
        <v>1487</v>
      </c>
      <c r="C36" s="22">
        <v>1487</v>
      </c>
      <c r="D36" s="22">
        <v>0</v>
      </c>
      <c r="E36" s="22">
        <v>0</v>
      </c>
      <c r="F36" s="22">
        <v>0.83</v>
      </c>
      <c r="G36" s="6">
        <v>2E-3</v>
      </c>
      <c r="H36" s="6">
        <v>5.0000000000000001E-3</v>
      </c>
      <c r="I36" s="6">
        <v>6.0000000000000001E-3</v>
      </c>
      <c r="J36" s="6">
        <v>8.9999999999999993E-3</v>
      </c>
      <c r="K36" s="6">
        <v>1.2999999999999999E-2</v>
      </c>
      <c r="L36" s="6">
        <v>0.05</v>
      </c>
      <c r="M36" s="6">
        <v>6.0000000000000001E-3</v>
      </c>
      <c r="N36" s="6">
        <v>0</v>
      </c>
    </row>
    <row r="37" spans="1:14" ht="15" thickBot="1" x14ac:dyDescent="0.35">
      <c r="A37" s="21" t="s">
        <v>62</v>
      </c>
      <c r="B37" s="22">
        <v>1487</v>
      </c>
      <c r="C37" s="22">
        <v>1487</v>
      </c>
      <c r="D37" s="22">
        <v>0</v>
      </c>
      <c r="E37" s="22">
        <v>0</v>
      </c>
      <c r="F37" s="22">
        <v>0.83</v>
      </c>
      <c r="G37" s="6">
        <v>2E-3</v>
      </c>
      <c r="H37" s="6">
        <v>5.0000000000000001E-3</v>
      </c>
      <c r="I37" s="6">
        <v>6.0000000000000001E-3</v>
      </c>
      <c r="J37" s="6">
        <v>8.9999999999999993E-3</v>
      </c>
      <c r="K37" s="6">
        <v>1.2999999999999999E-2</v>
      </c>
      <c r="L37" s="6">
        <v>5.5E-2</v>
      </c>
      <c r="M37" s="6">
        <v>6.0000000000000001E-3</v>
      </c>
      <c r="N37" s="6">
        <v>0</v>
      </c>
    </row>
    <row r="38" spans="1:14" ht="15" thickBot="1" x14ac:dyDescent="0.35">
      <c r="A38" s="21" t="s">
        <v>63</v>
      </c>
      <c r="B38" s="22">
        <v>1487</v>
      </c>
      <c r="C38" s="22">
        <v>1487</v>
      </c>
      <c r="D38" s="22">
        <v>0</v>
      </c>
      <c r="E38" s="22">
        <v>0</v>
      </c>
      <c r="F38" s="22">
        <v>0.83</v>
      </c>
      <c r="G38" s="6">
        <v>2E-3</v>
      </c>
      <c r="H38" s="6">
        <v>5.0000000000000001E-3</v>
      </c>
      <c r="I38" s="6">
        <v>7.0000000000000001E-3</v>
      </c>
      <c r="J38" s="6">
        <v>8.9999999999999993E-3</v>
      </c>
      <c r="K38" s="6">
        <v>1.7999999999999999E-2</v>
      </c>
      <c r="L38" s="6">
        <v>7.2999999999999995E-2</v>
      </c>
      <c r="M38" s="6">
        <v>6.0000000000000001E-3</v>
      </c>
      <c r="N38" s="6">
        <v>0</v>
      </c>
    </row>
    <row r="39" spans="1:14" ht="15" thickBot="1" x14ac:dyDescent="0.35">
      <c r="A39" s="21" t="s">
        <v>67</v>
      </c>
      <c r="B39" s="22">
        <v>1492</v>
      </c>
      <c r="C39" s="22">
        <v>1492</v>
      </c>
      <c r="D39" s="22">
        <v>0</v>
      </c>
      <c r="E39" s="22">
        <v>0</v>
      </c>
      <c r="F39" s="22">
        <v>0.83099999999999996</v>
      </c>
      <c r="G39" s="6">
        <v>3.0000000000000001E-3</v>
      </c>
      <c r="H39" s="6">
        <v>6.0000000000000001E-3</v>
      </c>
      <c r="I39" s="6">
        <v>7.0000000000000001E-3</v>
      </c>
      <c r="J39" s="6">
        <v>8.9999999999999993E-3</v>
      </c>
      <c r="K39" s="6">
        <v>1.4E-2</v>
      </c>
      <c r="L39" s="6">
        <v>3.7999999999999999E-2</v>
      </c>
      <c r="M39" s="6">
        <v>6.0000000000000001E-3</v>
      </c>
      <c r="N39" s="6">
        <v>0</v>
      </c>
    </row>
    <row r="40" spans="1:14" ht="15" thickBot="1" x14ac:dyDescent="0.35">
      <c r="A40" s="21" t="s">
        <v>69</v>
      </c>
      <c r="B40" s="22">
        <v>1485</v>
      </c>
      <c r="C40" s="22">
        <v>1485</v>
      </c>
      <c r="D40" s="22">
        <v>0</v>
      </c>
      <c r="E40" s="22">
        <v>0</v>
      </c>
      <c r="F40" s="22">
        <v>0.82899999999999996</v>
      </c>
      <c r="G40" s="4">
        <v>0.36899999999999999</v>
      </c>
      <c r="H40" s="4">
        <v>0.49299999999999999</v>
      </c>
      <c r="I40" s="4">
        <v>0.53800000000000003</v>
      </c>
      <c r="J40" s="4">
        <v>0.66500000000000004</v>
      </c>
      <c r="K40" s="5">
        <v>0.89900000000000002</v>
      </c>
      <c r="L40" s="5">
        <v>2.593</v>
      </c>
      <c r="M40" s="4">
        <v>0.51400000000000001</v>
      </c>
      <c r="N40" s="4">
        <v>0.66500000000000004</v>
      </c>
    </row>
    <row r="41" spans="1:14" ht="15" thickBot="1" x14ac:dyDescent="0.35">
      <c r="A41" s="21" t="s">
        <v>15</v>
      </c>
      <c r="B41" s="22">
        <v>1484</v>
      </c>
      <c r="C41" s="22">
        <v>1484</v>
      </c>
      <c r="D41" s="22">
        <v>0</v>
      </c>
      <c r="E41" s="22">
        <v>0</v>
      </c>
      <c r="F41" s="22">
        <v>0.82699999999999996</v>
      </c>
      <c r="G41" s="5">
        <v>1.385</v>
      </c>
      <c r="H41" s="5">
        <v>1.714</v>
      </c>
      <c r="I41" s="5">
        <v>1.843</v>
      </c>
      <c r="J41" s="5">
        <v>2.222</v>
      </c>
      <c r="K41" s="5">
        <v>2.7170000000000001</v>
      </c>
      <c r="L41" s="5">
        <v>3.92</v>
      </c>
      <c r="M41" s="5">
        <v>1.77</v>
      </c>
      <c r="N41" s="5">
        <v>2.1059999999999999</v>
      </c>
    </row>
    <row r="42" spans="1:14" x14ac:dyDescent="0.3">
      <c r="A42" s="28" t="s">
        <v>71</v>
      </c>
      <c r="B42" s="29"/>
      <c r="C42" s="29"/>
      <c r="D42" s="29"/>
      <c r="E42" s="29"/>
      <c r="F42" s="29"/>
      <c r="G42" s="30"/>
      <c r="H42" s="30">
        <f>SUM(H3:H40)</f>
        <v>1.6109999999999989</v>
      </c>
      <c r="I42" s="30">
        <f t="shared" ref="I42:N42" si="0">SUM(I3:I40)</f>
        <v>1.829999999999999</v>
      </c>
      <c r="J42" s="30">
        <f t="shared" si="0"/>
        <v>2.7569999999999983</v>
      </c>
      <c r="K42" s="30">
        <f t="shared" si="0"/>
        <v>4.5529999999999973</v>
      </c>
      <c r="L42" s="30">
        <f t="shared" si="0"/>
        <v>14.726999999999999</v>
      </c>
      <c r="M42" s="30">
        <f t="shared" si="0"/>
        <v>1.7710000000000004</v>
      </c>
      <c r="N42" s="30">
        <f t="shared" si="0"/>
        <v>2.5919999999999996</v>
      </c>
    </row>
    <row r="45" spans="1:14" ht="15" thickBot="1" x14ac:dyDescent="0.35"/>
    <row r="46" spans="1:14" s="32" customFormat="1" ht="15" thickBot="1" x14ac:dyDescent="0.35">
      <c r="A46" s="27" t="s">
        <v>0</v>
      </c>
      <c r="B46" s="27" t="s">
        <v>1</v>
      </c>
      <c r="C46" s="27" t="s">
        <v>2</v>
      </c>
      <c r="D46" s="27" t="s">
        <v>3</v>
      </c>
      <c r="E46" s="27" t="s">
        <v>4</v>
      </c>
      <c r="F46" s="27" t="s">
        <v>5</v>
      </c>
      <c r="G46" s="27" t="s">
        <v>6</v>
      </c>
      <c r="H46" s="27" t="s">
        <v>7</v>
      </c>
      <c r="I46" s="27" t="s">
        <v>8</v>
      </c>
      <c r="J46" s="27" t="s">
        <v>9</v>
      </c>
      <c r="K46" s="27" t="s">
        <v>10</v>
      </c>
      <c r="L46" s="27" t="s">
        <v>11</v>
      </c>
      <c r="M46" s="27" t="s">
        <v>12</v>
      </c>
      <c r="N46" s="27" t="s">
        <v>13</v>
      </c>
    </row>
    <row r="47" spans="1:14" ht="15" thickBot="1" x14ac:dyDescent="0.35">
      <c r="A47" s="21" t="s">
        <v>20</v>
      </c>
      <c r="B47" s="22">
        <v>1114</v>
      </c>
      <c r="C47" s="22">
        <v>1114</v>
      </c>
      <c r="D47" s="22">
        <v>0</v>
      </c>
      <c r="E47" s="22">
        <v>0</v>
      </c>
      <c r="F47" s="22">
        <v>0.626</v>
      </c>
      <c r="G47" s="6">
        <v>0.02</v>
      </c>
      <c r="H47" s="6">
        <v>3.3000000000000002E-2</v>
      </c>
      <c r="I47" s="6">
        <v>0.04</v>
      </c>
      <c r="J47" s="6">
        <v>7.3999999999999996E-2</v>
      </c>
      <c r="K47" s="6">
        <v>0.193</v>
      </c>
      <c r="L47" s="4">
        <v>0.35699999999999998</v>
      </c>
      <c r="M47" s="6">
        <v>0.04</v>
      </c>
      <c r="N47" s="6">
        <v>7.3999999999999996E-2</v>
      </c>
    </row>
    <row r="48" spans="1:14" ht="15" thickBot="1" x14ac:dyDescent="0.35">
      <c r="A48" s="21" t="s">
        <v>24</v>
      </c>
      <c r="B48" s="22">
        <v>1114</v>
      </c>
      <c r="C48" s="22">
        <v>1114</v>
      </c>
      <c r="D48" s="22">
        <v>0</v>
      </c>
      <c r="E48" s="22">
        <v>0</v>
      </c>
      <c r="F48" s="22">
        <v>0.626</v>
      </c>
      <c r="G48" s="6">
        <v>1.7999999999999999E-2</v>
      </c>
      <c r="H48" s="6">
        <v>2.5999999999999999E-2</v>
      </c>
      <c r="I48" s="6">
        <v>0.03</v>
      </c>
      <c r="J48" s="6">
        <v>4.9000000000000002E-2</v>
      </c>
      <c r="K48" s="6">
        <v>8.3000000000000004E-2</v>
      </c>
      <c r="L48" s="4">
        <v>0.29699999999999999</v>
      </c>
      <c r="M48" s="6">
        <v>0.03</v>
      </c>
      <c r="N48" s="6">
        <v>4.9000000000000002E-2</v>
      </c>
    </row>
    <row r="49" spans="1:14" ht="15" thickBot="1" x14ac:dyDescent="0.35">
      <c r="A49" s="21" t="s">
        <v>27</v>
      </c>
      <c r="B49" s="22">
        <v>1114</v>
      </c>
      <c r="C49" s="22">
        <v>1114</v>
      </c>
      <c r="D49" s="22">
        <v>0</v>
      </c>
      <c r="E49" s="22">
        <v>0</v>
      </c>
      <c r="F49" s="22">
        <v>0.626</v>
      </c>
      <c r="G49" s="6">
        <v>1.4E-2</v>
      </c>
      <c r="H49" s="6">
        <v>2.1999999999999999E-2</v>
      </c>
      <c r="I49" s="6">
        <v>2.5999999999999999E-2</v>
      </c>
      <c r="J49" s="6">
        <v>3.9E-2</v>
      </c>
      <c r="K49" s="6">
        <v>5.8000000000000003E-2</v>
      </c>
      <c r="L49" s="4">
        <v>0.44900000000000001</v>
      </c>
      <c r="M49" s="6">
        <v>2.5000000000000001E-2</v>
      </c>
      <c r="N49" s="6">
        <v>3.9E-2</v>
      </c>
    </row>
    <row r="50" spans="1:14" ht="15" thickBot="1" x14ac:dyDescent="0.35">
      <c r="A50" s="21" t="s">
        <v>30</v>
      </c>
      <c r="B50" s="22">
        <v>1114</v>
      </c>
      <c r="C50" s="22">
        <v>1114</v>
      </c>
      <c r="D50" s="22">
        <v>0</v>
      </c>
      <c r="E50" s="22">
        <v>0</v>
      </c>
      <c r="F50" s="22">
        <v>0.626</v>
      </c>
      <c r="G50" s="6">
        <v>8.7999999999999995E-2</v>
      </c>
      <c r="H50" s="6">
        <v>0.16800000000000001</v>
      </c>
      <c r="I50" s="6">
        <v>0.19700000000000001</v>
      </c>
      <c r="J50" s="6">
        <v>0.24399999999999999</v>
      </c>
      <c r="K50" s="4">
        <v>0.33200000000000002</v>
      </c>
      <c r="L50" s="5">
        <v>0.73099999999999998</v>
      </c>
      <c r="M50" s="6">
        <v>0.17599999999999999</v>
      </c>
      <c r="N50" s="6">
        <v>0.24299999999999999</v>
      </c>
    </row>
    <row r="51" spans="1:14" ht="15" thickBot="1" x14ac:dyDescent="0.35">
      <c r="A51" s="21" t="s">
        <v>37</v>
      </c>
      <c r="B51" s="22">
        <v>1114</v>
      </c>
      <c r="C51" s="22">
        <v>1114</v>
      </c>
      <c r="D51" s="22">
        <v>0</v>
      </c>
      <c r="E51" s="22">
        <v>0</v>
      </c>
      <c r="F51" s="22">
        <v>0.626</v>
      </c>
      <c r="G51" s="6">
        <v>1.6E-2</v>
      </c>
      <c r="H51" s="6">
        <v>2.4E-2</v>
      </c>
      <c r="I51" s="6">
        <v>2.8000000000000001E-2</v>
      </c>
      <c r="J51" s="6">
        <v>4.5999999999999999E-2</v>
      </c>
      <c r="K51" s="6">
        <v>7.2999999999999995E-2</v>
      </c>
      <c r="L51" s="4">
        <v>0.30599999999999999</v>
      </c>
      <c r="M51" s="6">
        <v>2.8000000000000001E-2</v>
      </c>
      <c r="N51" s="6">
        <v>4.5999999999999999E-2</v>
      </c>
    </row>
    <row r="52" spans="1:14" ht="15" thickBot="1" x14ac:dyDescent="0.35">
      <c r="A52" s="21" t="s">
        <v>39</v>
      </c>
      <c r="B52" s="22">
        <v>1114</v>
      </c>
      <c r="C52" s="22">
        <v>1114</v>
      </c>
      <c r="D52" s="22">
        <v>0</v>
      </c>
      <c r="E52" s="22">
        <v>0</v>
      </c>
      <c r="F52" s="22">
        <v>0.626</v>
      </c>
      <c r="G52" s="6">
        <v>1.6E-2</v>
      </c>
      <c r="H52" s="6">
        <v>2.5000000000000001E-2</v>
      </c>
      <c r="I52" s="6">
        <v>0.03</v>
      </c>
      <c r="J52" s="6">
        <v>5.0999999999999997E-2</v>
      </c>
      <c r="K52" s="6">
        <v>0.17</v>
      </c>
      <c r="L52" s="5">
        <v>1.0389999999999999</v>
      </c>
      <c r="M52" s="6">
        <v>3.1E-2</v>
      </c>
      <c r="N52" s="6">
        <v>0.05</v>
      </c>
    </row>
    <row r="53" spans="1:14" ht="15" thickBot="1" x14ac:dyDescent="0.35">
      <c r="A53" s="21" t="s">
        <v>40</v>
      </c>
      <c r="B53" s="22">
        <v>1114</v>
      </c>
      <c r="C53" s="22">
        <v>1114</v>
      </c>
      <c r="D53" s="22">
        <v>0</v>
      </c>
      <c r="E53" s="22">
        <v>0</v>
      </c>
      <c r="F53" s="22">
        <v>0.626</v>
      </c>
      <c r="G53" s="6">
        <v>3.3000000000000002E-2</v>
      </c>
      <c r="H53" s="6">
        <v>4.2000000000000003E-2</v>
      </c>
      <c r="I53" s="6">
        <v>4.7E-2</v>
      </c>
      <c r="J53" s="6">
        <v>6.3E-2</v>
      </c>
      <c r="K53" s="6">
        <v>9.2999999999999999E-2</v>
      </c>
      <c r="L53" s="4">
        <v>0.38900000000000001</v>
      </c>
      <c r="M53" s="6">
        <v>4.4999999999999998E-2</v>
      </c>
      <c r="N53" s="6">
        <v>6.3E-2</v>
      </c>
    </row>
    <row r="54" spans="1:14" ht="15" thickBot="1" x14ac:dyDescent="0.35">
      <c r="A54" s="21" t="s">
        <v>45</v>
      </c>
      <c r="B54" s="22">
        <v>1114</v>
      </c>
      <c r="C54" s="22">
        <v>1114</v>
      </c>
      <c r="D54" s="22">
        <v>0</v>
      </c>
      <c r="E54" s="22">
        <v>0</v>
      </c>
      <c r="F54" s="22">
        <v>0.626</v>
      </c>
      <c r="G54" s="6">
        <v>2E-3</v>
      </c>
      <c r="H54" s="6">
        <v>6.0000000000000001E-3</v>
      </c>
      <c r="I54" s="6">
        <v>7.0000000000000001E-3</v>
      </c>
      <c r="J54" s="6">
        <v>1.0999999999999999E-2</v>
      </c>
      <c r="K54" s="6">
        <v>1.4E-2</v>
      </c>
      <c r="L54" s="6">
        <v>8.2000000000000003E-2</v>
      </c>
      <c r="M54" s="6">
        <v>6.0000000000000001E-3</v>
      </c>
      <c r="N54" s="6">
        <v>0</v>
      </c>
    </row>
    <row r="55" spans="1:14" ht="15" thickBot="1" x14ac:dyDescent="0.35">
      <c r="A55" s="21" t="s">
        <v>48</v>
      </c>
      <c r="B55" s="22">
        <v>1114</v>
      </c>
      <c r="C55" s="22">
        <v>1114</v>
      </c>
      <c r="D55" s="22">
        <v>0</v>
      </c>
      <c r="E55" s="22">
        <v>0</v>
      </c>
      <c r="F55" s="22">
        <v>0.626</v>
      </c>
      <c r="G55" s="6">
        <v>2E-3</v>
      </c>
      <c r="H55" s="6">
        <v>6.0000000000000001E-3</v>
      </c>
      <c r="I55" s="6">
        <v>8.9999999999999993E-3</v>
      </c>
      <c r="J55" s="6">
        <v>1.2999999999999999E-2</v>
      </c>
      <c r="K55" s="6">
        <v>2.1000000000000001E-2</v>
      </c>
      <c r="L55" s="6">
        <v>0.111</v>
      </c>
      <c r="M55" s="6">
        <v>7.0000000000000001E-3</v>
      </c>
      <c r="N55" s="6">
        <v>0</v>
      </c>
    </row>
    <row r="56" spans="1:14" ht="15" thickBot="1" x14ac:dyDescent="0.35">
      <c r="A56" s="21" t="s">
        <v>52</v>
      </c>
      <c r="B56" s="22">
        <v>1114</v>
      </c>
      <c r="C56" s="22">
        <v>1114</v>
      </c>
      <c r="D56" s="22">
        <v>0</v>
      </c>
      <c r="E56" s="22">
        <v>0</v>
      </c>
      <c r="F56" s="22">
        <v>0.626</v>
      </c>
      <c r="G56" s="6">
        <v>3.0000000000000001E-3</v>
      </c>
      <c r="H56" s="6">
        <v>6.0000000000000001E-3</v>
      </c>
      <c r="I56" s="6">
        <v>7.0000000000000001E-3</v>
      </c>
      <c r="J56" s="6">
        <v>0.01</v>
      </c>
      <c r="K56" s="6">
        <v>1.9E-2</v>
      </c>
      <c r="L56" s="6">
        <v>6.6000000000000003E-2</v>
      </c>
      <c r="M56" s="6">
        <v>6.0000000000000001E-3</v>
      </c>
      <c r="N56" s="6">
        <v>0</v>
      </c>
    </row>
    <row r="57" spans="1:14" ht="15" thickBot="1" x14ac:dyDescent="0.35">
      <c r="A57" s="21" t="s">
        <v>55</v>
      </c>
      <c r="B57" s="22">
        <v>1114</v>
      </c>
      <c r="C57" s="22">
        <v>1114</v>
      </c>
      <c r="D57" s="22">
        <v>0</v>
      </c>
      <c r="E57" s="22">
        <v>0</v>
      </c>
      <c r="F57" s="22">
        <v>0.626</v>
      </c>
      <c r="G57" s="6">
        <v>2E-3</v>
      </c>
      <c r="H57" s="6">
        <v>5.0000000000000001E-3</v>
      </c>
      <c r="I57" s="6">
        <v>7.0000000000000001E-3</v>
      </c>
      <c r="J57" s="6">
        <v>8.9999999999999993E-3</v>
      </c>
      <c r="K57" s="6">
        <v>1.4E-2</v>
      </c>
      <c r="L57" s="6">
        <v>6.3E-2</v>
      </c>
      <c r="M57" s="6">
        <v>6.0000000000000001E-3</v>
      </c>
      <c r="N57" s="6">
        <v>0</v>
      </c>
    </row>
    <row r="58" spans="1:14" ht="15" thickBot="1" x14ac:dyDescent="0.35">
      <c r="A58" s="21" t="s">
        <v>58</v>
      </c>
      <c r="B58" s="22">
        <v>1114</v>
      </c>
      <c r="C58" s="22">
        <v>1114</v>
      </c>
      <c r="D58" s="22">
        <v>0</v>
      </c>
      <c r="E58" s="22">
        <v>0</v>
      </c>
      <c r="F58" s="22">
        <v>0.626</v>
      </c>
      <c r="G58" s="6">
        <v>3.0000000000000001E-3</v>
      </c>
      <c r="H58" s="6">
        <v>6.0000000000000001E-3</v>
      </c>
      <c r="I58" s="6">
        <v>7.0000000000000001E-3</v>
      </c>
      <c r="J58" s="6">
        <v>8.9999999999999993E-3</v>
      </c>
      <c r="K58" s="6">
        <v>1.4999999999999999E-2</v>
      </c>
      <c r="L58" s="6">
        <v>4.7E-2</v>
      </c>
      <c r="M58" s="6">
        <v>6.0000000000000001E-3</v>
      </c>
      <c r="N58" s="6">
        <v>0</v>
      </c>
    </row>
    <row r="59" spans="1:14" ht="15" thickBot="1" x14ac:dyDescent="0.35">
      <c r="A59" s="21" t="s">
        <v>64</v>
      </c>
      <c r="B59" s="22">
        <v>1114</v>
      </c>
      <c r="C59" s="22">
        <v>1114</v>
      </c>
      <c r="D59" s="22">
        <v>0</v>
      </c>
      <c r="E59" s="22">
        <v>0</v>
      </c>
      <c r="F59" s="22">
        <v>0.626</v>
      </c>
      <c r="G59" s="6">
        <v>2E-3</v>
      </c>
      <c r="H59" s="6">
        <v>5.0000000000000001E-3</v>
      </c>
      <c r="I59" s="6">
        <v>6.0000000000000001E-3</v>
      </c>
      <c r="J59" s="6">
        <v>8.9999999999999993E-3</v>
      </c>
      <c r="K59" s="6">
        <v>1.2999999999999999E-2</v>
      </c>
      <c r="L59" s="6">
        <v>6.8000000000000005E-2</v>
      </c>
      <c r="M59" s="6">
        <v>6.0000000000000001E-3</v>
      </c>
      <c r="N59" s="6">
        <v>0</v>
      </c>
    </row>
    <row r="60" spans="1:14" ht="15" thickBot="1" x14ac:dyDescent="0.35">
      <c r="A60" s="21" t="s">
        <v>65</v>
      </c>
      <c r="B60" s="22">
        <v>1114</v>
      </c>
      <c r="C60" s="22">
        <v>1114</v>
      </c>
      <c r="D60" s="22">
        <v>0</v>
      </c>
      <c r="E60" s="22">
        <v>0</v>
      </c>
      <c r="F60" s="22">
        <v>0.626</v>
      </c>
      <c r="G60" s="6">
        <v>2E-3</v>
      </c>
      <c r="H60" s="6">
        <v>5.0000000000000001E-3</v>
      </c>
      <c r="I60" s="6">
        <v>6.0000000000000001E-3</v>
      </c>
      <c r="J60" s="6">
        <v>8.0000000000000002E-3</v>
      </c>
      <c r="K60" s="6">
        <v>1.2E-2</v>
      </c>
      <c r="L60" s="6">
        <v>5.1999999999999998E-2</v>
      </c>
      <c r="M60" s="6">
        <v>6.0000000000000001E-3</v>
      </c>
      <c r="N60" s="6">
        <v>0</v>
      </c>
    </row>
    <row r="61" spans="1:14" ht="15" thickBot="1" x14ac:dyDescent="0.35">
      <c r="A61" s="21" t="s">
        <v>66</v>
      </c>
      <c r="B61" s="22">
        <v>1114</v>
      </c>
      <c r="C61" s="22">
        <v>1114</v>
      </c>
      <c r="D61" s="22">
        <v>0</v>
      </c>
      <c r="E61" s="22">
        <v>0</v>
      </c>
      <c r="F61" s="22">
        <v>0.626</v>
      </c>
      <c r="G61" s="6">
        <v>3.0000000000000001E-3</v>
      </c>
      <c r="H61" s="6">
        <v>5.0000000000000001E-3</v>
      </c>
      <c r="I61" s="6">
        <v>7.0000000000000001E-3</v>
      </c>
      <c r="J61" s="6">
        <v>8.9999999999999993E-3</v>
      </c>
      <c r="K61" s="6">
        <v>1.2999999999999999E-2</v>
      </c>
      <c r="L61" s="6">
        <v>7.5999999999999998E-2</v>
      </c>
      <c r="M61" s="6">
        <v>6.0000000000000001E-3</v>
      </c>
      <c r="N61" s="6">
        <v>0</v>
      </c>
    </row>
    <row r="62" spans="1:14" ht="15" thickBot="1" x14ac:dyDescent="0.35">
      <c r="A62" s="23" t="s">
        <v>68</v>
      </c>
      <c r="B62" s="24">
        <v>1114</v>
      </c>
      <c r="C62" s="24">
        <v>1114</v>
      </c>
      <c r="D62" s="24">
        <v>0</v>
      </c>
      <c r="E62" s="24">
        <v>0</v>
      </c>
      <c r="F62" s="24">
        <v>0.626</v>
      </c>
      <c r="G62" s="11">
        <v>0.30499999999999999</v>
      </c>
      <c r="H62" s="11">
        <v>0.47699999999999998</v>
      </c>
      <c r="I62" s="11">
        <v>0.59199999999999997</v>
      </c>
      <c r="J62" s="12">
        <v>0.75600000000000001</v>
      </c>
      <c r="K62" s="12">
        <v>1.075</v>
      </c>
      <c r="L62" s="12">
        <v>2.3719999999999999</v>
      </c>
      <c r="M62" s="11">
        <v>0.52500000000000002</v>
      </c>
      <c r="N62" s="12">
        <v>0.755</v>
      </c>
    </row>
    <row r="63" spans="1:14" ht="15" thickBot="1" x14ac:dyDescent="0.35">
      <c r="A63" s="21" t="s">
        <v>14</v>
      </c>
      <c r="B63" s="22">
        <v>1114</v>
      </c>
      <c r="C63" s="22">
        <v>1114</v>
      </c>
      <c r="D63" s="22">
        <v>0</v>
      </c>
      <c r="E63" s="22">
        <v>0</v>
      </c>
      <c r="F63" s="22">
        <v>0.625</v>
      </c>
      <c r="G63" s="4">
        <v>0.61099999999999999</v>
      </c>
      <c r="H63" s="5">
        <v>0.90200000000000002</v>
      </c>
      <c r="I63" s="5">
        <v>1.0209999999999999</v>
      </c>
      <c r="J63" s="5">
        <v>1.274</v>
      </c>
      <c r="K63" s="5">
        <v>1.8560000000000001</v>
      </c>
      <c r="L63" s="5">
        <v>2.7639999999999998</v>
      </c>
      <c r="M63" s="5">
        <v>0.95</v>
      </c>
      <c r="N63" s="5">
        <v>1.208</v>
      </c>
    </row>
    <row r="64" spans="1:14" x14ac:dyDescent="0.3">
      <c r="A64" s="28" t="s">
        <v>71</v>
      </c>
      <c r="B64" s="29"/>
      <c r="C64" s="29"/>
      <c r="D64" s="29"/>
      <c r="E64" s="29"/>
      <c r="F64" s="29"/>
      <c r="G64" s="31"/>
      <c r="H64" s="30">
        <f>SUM(H47:H62)</f>
        <v>0.86099999999999999</v>
      </c>
      <c r="I64" s="30">
        <f t="shared" ref="I64:N64" si="1">SUM(I47:I62)</f>
        <v>1.046</v>
      </c>
      <c r="J64" s="30">
        <f t="shared" si="1"/>
        <v>1.4000000000000001</v>
      </c>
      <c r="K64" s="30">
        <f t="shared" si="1"/>
        <v>2.1979999999999995</v>
      </c>
      <c r="L64" s="30">
        <f t="shared" si="1"/>
        <v>6.5049999999999999</v>
      </c>
      <c r="M64" s="30">
        <f t="shared" si="1"/>
        <v>0.94900000000000007</v>
      </c>
      <c r="N64" s="30">
        <f t="shared" si="1"/>
        <v>1.319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25F35-114D-4D85-8ED5-6E1925E5B014}">
  <dimension ref="A1:N65"/>
  <sheetViews>
    <sheetView topLeftCell="A46" workbookViewId="0">
      <selection activeCell="H65" sqref="H65:N65"/>
    </sheetView>
  </sheetViews>
  <sheetFormatPr defaultRowHeight="14.4" x14ac:dyDescent="0.3"/>
  <cols>
    <col min="1" max="1" width="35.77734375" customWidth="1"/>
  </cols>
  <sheetData>
    <row r="1" spans="1:14" ht="15" thickBot="1" x14ac:dyDescent="0.35">
      <c r="A1" t="s">
        <v>104</v>
      </c>
    </row>
    <row r="2" spans="1:14" s="32" customFormat="1" ht="15" thickBot="1" x14ac:dyDescent="0.3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ht="15" thickBot="1" x14ac:dyDescent="0.35">
      <c r="A3" s="21" t="s">
        <v>16</v>
      </c>
      <c r="B3" s="22">
        <v>1523</v>
      </c>
      <c r="C3" s="22">
        <v>1523</v>
      </c>
      <c r="D3" s="22">
        <v>0</v>
      </c>
      <c r="E3" s="22">
        <v>0</v>
      </c>
      <c r="F3" s="22">
        <v>0.84899999999999998</v>
      </c>
      <c r="G3" s="6">
        <v>1.7999999999999999E-2</v>
      </c>
      <c r="H3" s="6">
        <v>2.1999999999999999E-2</v>
      </c>
      <c r="I3" s="6">
        <v>2.5000000000000001E-2</v>
      </c>
      <c r="J3" s="6">
        <v>3.9E-2</v>
      </c>
      <c r="K3" s="6">
        <v>9.1999999999999998E-2</v>
      </c>
      <c r="L3" s="4">
        <v>0.36499999999999999</v>
      </c>
      <c r="M3" s="6">
        <v>2.5999999999999999E-2</v>
      </c>
      <c r="N3" s="6">
        <v>3.9E-2</v>
      </c>
    </row>
    <row r="4" spans="1:14" ht="21" thickBot="1" x14ac:dyDescent="0.35">
      <c r="A4" s="21" t="s">
        <v>17</v>
      </c>
      <c r="B4" s="22">
        <v>1520</v>
      </c>
      <c r="C4" s="22">
        <v>1520</v>
      </c>
      <c r="D4" s="22">
        <v>0</v>
      </c>
      <c r="E4" s="22">
        <v>0</v>
      </c>
      <c r="F4" s="22">
        <v>0.84799999999999998</v>
      </c>
      <c r="G4" s="6">
        <v>6.0999999999999999E-2</v>
      </c>
      <c r="H4" s="6">
        <v>7.3999999999999996E-2</v>
      </c>
      <c r="I4" s="6">
        <v>8.1000000000000003E-2</v>
      </c>
      <c r="J4" s="6">
        <v>0.10100000000000001</v>
      </c>
      <c r="K4" s="6">
        <v>0.129</v>
      </c>
      <c r="L4" s="4">
        <v>0.65300000000000002</v>
      </c>
      <c r="M4" s="6">
        <v>7.8E-2</v>
      </c>
      <c r="N4" s="6">
        <v>0.10100000000000001</v>
      </c>
    </row>
    <row r="5" spans="1:14" ht="15" thickBot="1" x14ac:dyDescent="0.35">
      <c r="A5" s="21" t="s">
        <v>18</v>
      </c>
      <c r="B5" s="22">
        <v>1519</v>
      </c>
      <c r="C5" s="22">
        <v>1519</v>
      </c>
      <c r="D5" s="22">
        <v>0</v>
      </c>
      <c r="E5" s="22">
        <v>0</v>
      </c>
      <c r="F5" s="22">
        <v>0.84899999999999998</v>
      </c>
      <c r="G5" s="6">
        <v>0.191</v>
      </c>
      <c r="H5" s="6">
        <v>0.24399999999999999</v>
      </c>
      <c r="I5" s="4">
        <v>0.26700000000000002</v>
      </c>
      <c r="J5" s="4">
        <v>0.32100000000000001</v>
      </c>
      <c r="K5" s="4">
        <v>0.41099999999999998</v>
      </c>
      <c r="L5" s="5">
        <v>0.90100000000000002</v>
      </c>
      <c r="M5" s="4">
        <v>0.254</v>
      </c>
      <c r="N5" s="4">
        <v>0.32100000000000001</v>
      </c>
    </row>
    <row r="6" spans="1:14" ht="15" thickBot="1" x14ac:dyDescent="0.35">
      <c r="A6" s="21" t="s">
        <v>19</v>
      </c>
      <c r="B6" s="22">
        <v>1523</v>
      </c>
      <c r="C6" s="22">
        <v>1523</v>
      </c>
      <c r="D6" s="22">
        <v>0</v>
      </c>
      <c r="E6" s="22">
        <v>0</v>
      </c>
      <c r="F6" s="22">
        <v>0.84899999999999998</v>
      </c>
      <c r="G6" s="6">
        <v>4.4999999999999998E-2</v>
      </c>
      <c r="H6" s="6">
        <v>5.6000000000000001E-2</v>
      </c>
      <c r="I6" s="6">
        <v>6.5000000000000002E-2</v>
      </c>
      <c r="J6" s="6">
        <v>0.214</v>
      </c>
      <c r="K6" s="4">
        <v>0.26100000000000001</v>
      </c>
      <c r="L6" s="4">
        <v>0.376</v>
      </c>
      <c r="M6" s="6">
        <v>7.0000000000000007E-2</v>
      </c>
      <c r="N6" s="6">
        <v>0.214</v>
      </c>
    </row>
    <row r="7" spans="1:14" ht="21" thickBot="1" x14ac:dyDescent="0.35">
      <c r="A7" s="21" t="s">
        <v>21</v>
      </c>
      <c r="B7" s="22">
        <v>1519</v>
      </c>
      <c r="C7" s="22">
        <v>1519</v>
      </c>
      <c r="D7" s="22">
        <v>0</v>
      </c>
      <c r="E7" s="22">
        <v>0</v>
      </c>
      <c r="F7" s="22">
        <v>0.85</v>
      </c>
      <c r="G7" s="6">
        <v>6.4000000000000001E-2</v>
      </c>
      <c r="H7" s="6">
        <v>7.8E-2</v>
      </c>
      <c r="I7" s="6">
        <v>8.8999999999999996E-2</v>
      </c>
      <c r="J7" s="6">
        <v>0.222</v>
      </c>
      <c r="K7" s="4">
        <v>0.28799999999999998</v>
      </c>
      <c r="L7" s="4">
        <v>0.46400000000000002</v>
      </c>
      <c r="M7" s="6">
        <v>9.1999999999999998E-2</v>
      </c>
      <c r="N7" s="6">
        <v>0.222</v>
      </c>
    </row>
    <row r="8" spans="1:14" ht="15" thickBot="1" x14ac:dyDescent="0.35">
      <c r="A8" s="21" t="s">
        <v>22</v>
      </c>
      <c r="B8" s="22">
        <v>1522</v>
      </c>
      <c r="C8" s="22">
        <v>1522</v>
      </c>
      <c r="D8" s="22">
        <v>0</v>
      </c>
      <c r="E8" s="22">
        <v>0</v>
      </c>
      <c r="F8" s="22">
        <v>0.84899999999999998</v>
      </c>
      <c r="G8" s="6">
        <v>6.3E-2</v>
      </c>
      <c r="H8" s="6">
        <v>7.3999999999999996E-2</v>
      </c>
      <c r="I8" s="6">
        <v>8.5000000000000006E-2</v>
      </c>
      <c r="J8" s="6">
        <v>0.223</v>
      </c>
      <c r="K8" s="4">
        <v>0.28299999999999997</v>
      </c>
      <c r="L8" s="4">
        <v>0.48799999999999999</v>
      </c>
      <c r="M8" s="6">
        <v>8.7999999999999995E-2</v>
      </c>
      <c r="N8" s="6">
        <v>0.223</v>
      </c>
    </row>
    <row r="9" spans="1:14" ht="21" thickBot="1" x14ac:dyDescent="0.35">
      <c r="A9" s="21" t="s">
        <v>23</v>
      </c>
      <c r="B9" s="22">
        <v>1522</v>
      </c>
      <c r="C9" s="22">
        <v>1522</v>
      </c>
      <c r="D9" s="22">
        <v>0</v>
      </c>
      <c r="E9" s="22">
        <v>0</v>
      </c>
      <c r="F9" s="22">
        <v>0.84899999999999998</v>
      </c>
      <c r="G9" s="6">
        <v>2.3E-2</v>
      </c>
      <c r="H9" s="6">
        <v>3.1E-2</v>
      </c>
      <c r="I9" s="6">
        <v>3.5999999999999997E-2</v>
      </c>
      <c r="J9" s="6">
        <v>4.8000000000000001E-2</v>
      </c>
      <c r="K9" s="6">
        <v>8.1000000000000003E-2</v>
      </c>
      <c r="L9" s="4">
        <v>0.255</v>
      </c>
      <c r="M9" s="6">
        <v>3.4000000000000002E-2</v>
      </c>
      <c r="N9" s="6">
        <v>4.8000000000000001E-2</v>
      </c>
    </row>
    <row r="10" spans="1:14" ht="21" thickBot="1" x14ac:dyDescent="0.35">
      <c r="A10" s="21" t="s">
        <v>25</v>
      </c>
      <c r="B10" s="22">
        <v>1524</v>
      </c>
      <c r="C10" s="22">
        <v>1524</v>
      </c>
      <c r="D10" s="22">
        <v>0</v>
      </c>
      <c r="E10" s="22">
        <v>0</v>
      </c>
      <c r="F10" s="22">
        <v>0.84799999999999998</v>
      </c>
      <c r="G10" s="6">
        <v>1.7000000000000001E-2</v>
      </c>
      <c r="H10" s="6">
        <v>2.1999999999999999E-2</v>
      </c>
      <c r="I10" s="6">
        <v>2.5000000000000001E-2</v>
      </c>
      <c r="J10" s="6">
        <v>3.5000000000000003E-2</v>
      </c>
      <c r="K10" s="6">
        <v>5.2999999999999999E-2</v>
      </c>
      <c r="L10" s="6">
        <v>0.20100000000000001</v>
      </c>
      <c r="M10" s="6">
        <v>2.4E-2</v>
      </c>
      <c r="N10" s="6">
        <v>3.5000000000000003E-2</v>
      </c>
    </row>
    <row r="11" spans="1:14" ht="21" thickBot="1" x14ac:dyDescent="0.35">
      <c r="A11" s="21" t="s">
        <v>26</v>
      </c>
      <c r="B11" s="22">
        <v>1524</v>
      </c>
      <c r="C11" s="22">
        <v>1524</v>
      </c>
      <c r="D11" s="22">
        <v>0</v>
      </c>
      <c r="E11" s="22">
        <v>0</v>
      </c>
      <c r="F11" s="22">
        <v>0.84799999999999998</v>
      </c>
      <c r="G11" s="6">
        <v>1.7000000000000001E-2</v>
      </c>
      <c r="H11" s="6">
        <v>2.1000000000000001E-2</v>
      </c>
      <c r="I11" s="6">
        <v>2.5000000000000001E-2</v>
      </c>
      <c r="J11" s="6">
        <v>3.5999999999999997E-2</v>
      </c>
      <c r="K11" s="6">
        <v>4.8000000000000001E-2</v>
      </c>
      <c r="L11" s="6">
        <v>9.9000000000000005E-2</v>
      </c>
      <c r="M11" s="6">
        <v>2.3E-2</v>
      </c>
      <c r="N11" s="6">
        <v>3.5000000000000003E-2</v>
      </c>
    </row>
    <row r="12" spans="1:14" ht="15" thickBot="1" x14ac:dyDescent="0.35">
      <c r="A12" s="21" t="s">
        <v>28</v>
      </c>
      <c r="B12" s="22">
        <v>1524</v>
      </c>
      <c r="C12" s="22">
        <v>1524</v>
      </c>
      <c r="D12" s="22">
        <v>0</v>
      </c>
      <c r="E12" s="22">
        <v>0</v>
      </c>
      <c r="F12" s="22">
        <v>0.84799999999999998</v>
      </c>
      <c r="G12" s="6">
        <v>1.7000000000000001E-2</v>
      </c>
      <c r="H12" s="6">
        <v>2.4E-2</v>
      </c>
      <c r="I12" s="6">
        <v>2.7E-2</v>
      </c>
      <c r="J12" s="6">
        <v>3.7999999999999999E-2</v>
      </c>
      <c r="K12" s="6">
        <v>0.06</v>
      </c>
      <c r="L12" s="6">
        <v>0.20200000000000001</v>
      </c>
      <c r="M12" s="6">
        <v>2.5999999999999999E-2</v>
      </c>
      <c r="N12" s="6">
        <v>3.7999999999999999E-2</v>
      </c>
    </row>
    <row r="13" spans="1:14" ht="15" thickBot="1" x14ac:dyDescent="0.35">
      <c r="A13" s="21" t="s">
        <v>29</v>
      </c>
      <c r="B13" s="22">
        <v>1523</v>
      </c>
      <c r="C13" s="22">
        <v>1523</v>
      </c>
      <c r="D13" s="22">
        <v>0</v>
      </c>
      <c r="E13" s="22">
        <v>0</v>
      </c>
      <c r="F13" s="22">
        <v>0.84899999999999998</v>
      </c>
      <c r="G13" s="6">
        <v>1.7000000000000001E-2</v>
      </c>
      <c r="H13" s="6">
        <v>2.1000000000000001E-2</v>
      </c>
      <c r="I13" s="6">
        <v>2.4E-2</v>
      </c>
      <c r="J13" s="6">
        <v>3.4000000000000002E-2</v>
      </c>
      <c r="K13" s="6">
        <v>0.06</v>
      </c>
      <c r="L13" s="6">
        <v>0.185</v>
      </c>
      <c r="M13" s="6">
        <v>2.3E-2</v>
      </c>
      <c r="N13" s="6">
        <v>3.4000000000000002E-2</v>
      </c>
    </row>
    <row r="14" spans="1:14" ht="15" thickBot="1" x14ac:dyDescent="0.35">
      <c r="A14" s="21" t="s">
        <v>31</v>
      </c>
      <c r="B14" s="22">
        <v>1520</v>
      </c>
      <c r="C14" s="22">
        <v>1520</v>
      </c>
      <c r="D14" s="22">
        <v>0</v>
      </c>
      <c r="E14" s="22">
        <v>0</v>
      </c>
      <c r="F14" s="22">
        <v>0.84899999999999998</v>
      </c>
      <c r="G14" s="6">
        <v>9.9000000000000005E-2</v>
      </c>
      <c r="H14" s="6">
        <v>0.17199999999999999</v>
      </c>
      <c r="I14" s="6">
        <v>0.20300000000000001</v>
      </c>
      <c r="J14" s="6">
        <v>0.249</v>
      </c>
      <c r="K14" s="4">
        <v>0.29499999999999998</v>
      </c>
      <c r="L14" s="4">
        <v>0.56399999999999995</v>
      </c>
      <c r="M14" s="6">
        <v>0.18</v>
      </c>
      <c r="N14" s="6">
        <v>0.249</v>
      </c>
    </row>
    <row r="15" spans="1:14" ht="21" thickBot="1" x14ac:dyDescent="0.35">
      <c r="A15" s="21" t="s">
        <v>32</v>
      </c>
      <c r="B15" s="22">
        <v>1519</v>
      </c>
      <c r="C15" s="22">
        <v>1519</v>
      </c>
      <c r="D15" s="22">
        <v>0</v>
      </c>
      <c r="E15" s="22">
        <v>0</v>
      </c>
      <c r="F15" s="22">
        <v>0.84899999999999998</v>
      </c>
      <c r="G15" s="6">
        <v>1.7000000000000001E-2</v>
      </c>
      <c r="H15" s="6">
        <v>2.5000000000000001E-2</v>
      </c>
      <c r="I15" s="6">
        <v>2.9000000000000001E-2</v>
      </c>
      <c r="J15" s="6">
        <v>4.2000000000000003E-2</v>
      </c>
      <c r="K15" s="6">
        <v>6.0999999999999999E-2</v>
      </c>
      <c r="L15" s="6">
        <v>9.8000000000000004E-2</v>
      </c>
      <c r="M15" s="6">
        <v>2.7E-2</v>
      </c>
      <c r="N15" s="6">
        <v>4.2000000000000003E-2</v>
      </c>
    </row>
    <row r="16" spans="1:14" ht="15" thickBot="1" x14ac:dyDescent="0.35">
      <c r="A16" s="21" t="s">
        <v>33</v>
      </c>
      <c r="B16" s="22">
        <v>1520</v>
      </c>
      <c r="C16" s="22">
        <v>1520</v>
      </c>
      <c r="D16" s="22">
        <v>0</v>
      </c>
      <c r="E16" s="22">
        <v>0</v>
      </c>
      <c r="F16" s="22">
        <v>0.84799999999999998</v>
      </c>
      <c r="G16" s="6">
        <v>1.7000000000000001E-2</v>
      </c>
      <c r="H16" s="6">
        <v>2.1000000000000001E-2</v>
      </c>
      <c r="I16" s="6">
        <v>2.5000000000000001E-2</v>
      </c>
      <c r="J16" s="6">
        <v>3.7999999999999999E-2</v>
      </c>
      <c r="K16" s="6">
        <v>0.124</v>
      </c>
      <c r="L16" s="4">
        <v>0.45300000000000001</v>
      </c>
      <c r="M16" s="6">
        <v>2.5999999999999999E-2</v>
      </c>
      <c r="N16" s="6">
        <v>3.7999999999999999E-2</v>
      </c>
    </row>
    <row r="17" spans="1:14" ht="21" thickBot="1" x14ac:dyDescent="0.35">
      <c r="A17" s="21" t="s">
        <v>34</v>
      </c>
      <c r="B17" s="22">
        <v>1522</v>
      </c>
      <c r="C17" s="22">
        <v>1522</v>
      </c>
      <c r="D17" s="22">
        <v>0</v>
      </c>
      <c r="E17" s="22">
        <v>0</v>
      </c>
      <c r="F17" s="22">
        <v>0.84899999999999998</v>
      </c>
      <c r="G17" s="6">
        <v>1.6E-2</v>
      </c>
      <c r="H17" s="6">
        <v>2.1000000000000001E-2</v>
      </c>
      <c r="I17" s="6">
        <v>2.4E-2</v>
      </c>
      <c r="J17" s="6">
        <v>3.5000000000000003E-2</v>
      </c>
      <c r="K17" s="6">
        <v>5.1999999999999998E-2</v>
      </c>
      <c r="L17" s="6">
        <v>0.161</v>
      </c>
      <c r="M17" s="6">
        <v>2.3E-2</v>
      </c>
      <c r="N17" s="6">
        <v>3.5000000000000003E-2</v>
      </c>
    </row>
    <row r="18" spans="1:14" ht="21" thickBot="1" x14ac:dyDescent="0.35">
      <c r="A18" s="21" t="s">
        <v>35</v>
      </c>
      <c r="B18" s="22">
        <v>1522</v>
      </c>
      <c r="C18" s="22">
        <v>1522</v>
      </c>
      <c r="D18" s="22">
        <v>0</v>
      </c>
      <c r="E18" s="22">
        <v>0</v>
      </c>
      <c r="F18" s="22">
        <v>0.84899999999999998</v>
      </c>
      <c r="G18" s="6">
        <v>1.7000000000000001E-2</v>
      </c>
      <c r="H18" s="6">
        <v>2.1000000000000001E-2</v>
      </c>
      <c r="I18" s="6">
        <v>2.4E-2</v>
      </c>
      <c r="J18" s="6">
        <v>3.2000000000000001E-2</v>
      </c>
      <c r="K18" s="6">
        <v>4.3999999999999997E-2</v>
      </c>
      <c r="L18" s="6">
        <v>0.20300000000000001</v>
      </c>
      <c r="M18" s="6">
        <v>2.3E-2</v>
      </c>
      <c r="N18" s="6">
        <v>3.2000000000000001E-2</v>
      </c>
    </row>
    <row r="19" spans="1:14" ht="15" thickBot="1" x14ac:dyDescent="0.35">
      <c r="A19" s="21" t="s">
        <v>36</v>
      </c>
      <c r="B19" s="22">
        <v>1522</v>
      </c>
      <c r="C19" s="22">
        <v>1522</v>
      </c>
      <c r="D19" s="22">
        <v>0</v>
      </c>
      <c r="E19" s="22">
        <v>0</v>
      </c>
      <c r="F19" s="22">
        <v>0.84899999999999998</v>
      </c>
      <c r="G19" s="6">
        <v>1.7000000000000001E-2</v>
      </c>
      <c r="H19" s="6">
        <v>2.1000000000000001E-2</v>
      </c>
      <c r="I19" s="6">
        <v>2.4E-2</v>
      </c>
      <c r="J19" s="6">
        <v>3.2000000000000001E-2</v>
      </c>
      <c r="K19" s="6">
        <v>4.8000000000000001E-2</v>
      </c>
      <c r="L19" s="6">
        <v>0.21</v>
      </c>
      <c r="M19" s="6">
        <v>2.3E-2</v>
      </c>
      <c r="N19" s="6">
        <v>3.2000000000000001E-2</v>
      </c>
    </row>
    <row r="20" spans="1:14" ht="15" thickBot="1" x14ac:dyDescent="0.35">
      <c r="A20" s="21" t="s">
        <v>38</v>
      </c>
      <c r="B20" s="22">
        <v>1523</v>
      </c>
      <c r="C20" s="22">
        <v>1523</v>
      </c>
      <c r="D20" s="22">
        <v>0</v>
      </c>
      <c r="E20" s="22">
        <v>0</v>
      </c>
      <c r="F20" s="22">
        <v>0.84799999999999998</v>
      </c>
      <c r="G20" s="6">
        <v>1.7000000000000001E-2</v>
      </c>
      <c r="H20" s="6">
        <v>2.1000000000000001E-2</v>
      </c>
      <c r="I20" s="6">
        <v>2.5000000000000001E-2</v>
      </c>
      <c r="J20" s="6">
        <v>3.3000000000000002E-2</v>
      </c>
      <c r="K20" s="6">
        <v>5.7000000000000002E-2</v>
      </c>
      <c r="L20" s="6">
        <v>0.19600000000000001</v>
      </c>
      <c r="M20" s="6">
        <v>2.3E-2</v>
      </c>
      <c r="N20" s="6">
        <v>3.3000000000000002E-2</v>
      </c>
    </row>
    <row r="21" spans="1:14" ht="15" thickBot="1" x14ac:dyDescent="0.35">
      <c r="A21" s="21" t="s">
        <v>41</v>
      </c>
      <c r="B21" s="22">
        <v>1523</v>
      </c>
      <c r="C21" s="22">
        <v>1523</v>
      </c>
      <c r="D21" s="22">
        <v>0</v>
      </c>
      <c r="E21" s="22">
        <v>0</v>
      </c>
      <c r="F21" s="22">
        <v>0.84899999999999998</v>
      </c>
      <c r="G21" s="6">
        <v>2.8000000000000001E-2</v>
      </c>
      <c r="H21" s="6">
        <v>3.7999999999999999E-2</v>
      </c>
      <c r="I21" s="6">
        <v>4.2000000000000003E-2</v>
      </c>
      <c r="J21" s="6">
        <v>5.8000000000000003E-2</v>
      </c>
      <c r="K21" s="6">
        <v>0.10100000000000001</v>
      </c>
      <c r="L21" s="6">
        <v>0.17399999999999999</v>
      </c>
      <c r="M21" s="6">
        <v>4.1000000000000002E-2</v>
      </c>
      <c r="N21" s="6">
        <v>5.8000000000000003E-2</v>
      </c>
    </row>
    <row r="22" spans="1:14" ht="15" thickBot="1" x14ac:dyDescent="0.35">
      <c r="A22" s="21" t="s">
        <v>42</v>
      </c>
      <c r="B22" s="22">
        <v>1523</v>
      </c>
      <c r="C22" s="22">
        <v>1523</v>
      </c>
      <c r="D22" s="22">
        <v>0</v>
      </c>
      <c r="E22" s="22">
        <v>0</v>
      </c>
      <c r="F22" s="22">
        <v>0.84899999999999998</v>
      </c>
      <c r="G22" s="6">
        <v>2E-3</v>
      </c>
      <c r="H22" s="6">
        <v>4.0000000000000001E-3</v>
      </c>
      <c r="I22" s="6">
        <v>4.0000000000000001E-3</v>
      </c>
      <c r="J22" s="6">
        <v>5.0000000000000001E-3</v>
      </c>
      <c r="K22" s="6">
        <v>0.02</v>
      </c>
      <c r="L22" s="6">
        <v>5.1999999999999998E-2</v>
      </c>
      <c r="M22" s="6">
        <v>4.0000000000000001E-3</v>
      </c>
      <c r="N22" s="6">
        <v>0</v>
      </c>
    </row>
    <row r="23" spans="1:14" ht="21" thickBot="1" x14ac:dyDescent="0.35">
      <c r="A23" s="21" t="s">
        <v>43</v>
      </c>
      <c r="B23" s="22">
        <v>1523</v>
      </c>
      <c r="C23" s="22">
        <v>1523</v>
      </c>
      <c r="D23" s="22">
        <v>0</v>
      </c>
      <c r="E23" s="22">
        <v>0</v>
      </c>
      <c r="F23" s="22">
        <v>0.84899999999999998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8.0000000000000002E-3</v>
      </c>
      <c r="L23" s="6">
        <v>4.3999999999999997E-2</v>
      </c>
      <c r="M23" s="6">
        <v>4.0000000000000001E-3</v>
      </c>
      <c r="N23" s="6">
        <v>0</v>
      </c>
    </row>
    <row r="24" spans="1:14" ht="21" thickBot="1" x14ac:dyDescent="0.35">
      <c r="A24" s="21" t="s">
        <v>44</v>
      </c>
      <c r="B24" s="22">
        <v>1520</v>
      </c>
      <c r="C24" s="22">
        <v>1520</v>
      </c>
      <c r="D24" s="22">
        <v>0</v>
      </c>
      <c r="E24" s="22">
        <v>0</v>
      </c>
      <c r="F24" s="22">
        <v>0.84899999999999998</v>
      </c>
      <c r="G24" s="6">
        <v>2E-3</v>
      </c>
      <c r="H24" s="6">
        <v>4.0000000000000001E-3</v>
      </c>
      <c r="I24" s="6">
        <v>4.0000000000000001E-3</v>
      </c>
      <c r="J24" s="6">
        <v>5.0000000000000001E-3</v>
      </c>
      <c r="K24" s="6">
        <v>8.9999999999999993E-3</v>
      </c>
      <c r="L24" s="6">
        <v>6.7000000000000004E-2</v>
      </c>
      <c r="M24" s="6">
        <v>4.0000000000000001E-3</v>
      </c>
      <c r="N24" s="6">
        <v>0</v>
      </c>
    </row>
    <row r="25" spans="1:14" ht="21" thickBot="1" x14ac:dyDescent="0.35">
      <c r="A25" s="21" t="s">
        <v>46</v>
      </c>
      <c r="B25" s="22">
        <v>1520</v>
      </c>
      <c r="C25" s="22">
        <v>1520</v>
      </c>
      <c r="D25" s="22">
        <v>0</v>
      </c>
      <c r="E25" s="22">
        <v>0</v>
      </c>
      <c r="F25" s="22">
        <v>0.84899999999999998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8.9999999999999993E-3</v>
      </c>
      <c r="L25" s="6">
        <v>0.16400000000000001</v>
      </c>
      <c r="M25" s="6">
        <v>4.0000000000000001E-3</v>
      </c>
      <c r="N25" s="6">
        <v>0</v>
      </c>
    </row>
    <row r="26" spans="1:14" ht="21" thickBot="1" x14ac:dyDescent="0.35">
      <c r="A26" s="21" t="s">
        <v>47</v>
      </c>
      <c r="B26" s="22">
        <v>1523</v>
      </c>
      <c r="C26" s="22">
        <v>1523</v>
      </c>
      <c r="D26" s="22">
        <v>0</v>
      </c>
      <c r="E26" s="22">
        <v>0</v>
      </c>
      <c r="F26" s="22">
        <v>0.84899999999999998</v>
      </c>
      <c r="G26" s="6">
        <v>2E-3</v>
      </c>
      <c r="H26" s="6">
        <v>4.0000000000000001E-3</v>
      </c>
      <c r="I26" s="6">
        <v>4.0000000000000001E-3</v>
      </c>
      <c r="J26" s="6">
        <v>5.0000000000000001E-3</v>
      </c>
      <c r="K26" s="6">
        <v>0.01</v>
      </c>
      <c r="L26" s="6">
        <v>4.4999999999999998E-2</v>
      </c>
      <c r="M26" s="6">
        <v>4.0000000000000001E-3</v>
      </c>
      <c r="N26" s="6">
        <v>0</v>
      </c>
    </row>
    <row r="27" spans="1:14" ht="21" thickBot="1" x14ac:dyDescent="0.35">
      <c r="A27" s="21" t="s">
        <v>49</v>
      </c>
      <c r="B27" s="22">
        <v>1520</v>
      </c>
      <c r="C27" s="22">
        <v>1520</v>
      </c>
      <c r="D27" s="22">
        <v>0</v>
      </c>
      <c r="E27" s="22">
        <v>0</v>
      </c>
      <c r="F27" s="22">
        <v>0.84899999999999998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1.0999999999999999E-2</v>
      </c>
      <c r="L27" s="6">
        <v>7.3999999999999996E-2</v>
      </c>
      <c r="M27" s="6">
        <v>4.0000000000000001E-3</v>
      </c>
      <c r="N27" s="6">
        <v>0</v>
      </c>
    </row>
    <row r="28" spans="1:14" ht="21" thickBot="1" x14ac:dyDescent="0.35">
      <c r="A28" s="21" t="s">
        <v>50</v>
      </c>
      <c r="B28" s="22">
        <v>1523</v>
      </c>
      <c r="C28" s="22">
        <v>1523</v>
      </c>
      <c r="D28" s="22">
        <v>0</v>
      </c>
      <c r="E28" s="22">
        <v>0</v>
      </c>
      <c r="F28" s="22">
        <v>0.84899999999999998</v>
      </c>
      <c r="G28" s="6">
        <v>2E-3</v>
      </c>
      <c r="H28" s="6">
        <v>4.0000000000000001E-3</v>
      </c>
      <c r="I28" s="6">
        <v>4.0000000000000001E-3</v>
      </c>
      <c r="J28" s="6">
        <v>6.0000000000000001E-3</v>
      </c>
      <c r="K28" s="6">
        <v>1.2E-2</v>
      </c>
      <c r="L28" s="6">
        <v>5.2999999999999999E-2</v>
      </c>
      <c r="M28" s="6">
        <v>4.0000000000000001E-3</v>
      </c>
      <c r="N28" s="6">
        <v>0</v>
      </c>
    </row>
    <row r="29" spans="1:14" ht="21" thickBot="1" x14ac:dyDescent="0.35">
      <c r="A29" s="21" t="s">
        <v>51</v>
      </c>
      <c r="B29" s="22">
        <v>1522</v>
      </c>
      <c r="C29" s="22">
        <v>1522</v>
      </c>
      <c r="D29" s="22">
        <v>0</v>
      </c>
      <c r="E29" s="22">
        <v>0</v>
      </c>
      <c r="F29" s="22">
        <v>0.84899999999999998</v>
      </c>
      <c r="G29" s="6">
        <v>2E-3</v>
      </c>
      <c r="H29" s="6">
        <v>4.0000000000000001E-3</v>
      </c>
      <c r="I29" s="6">
        <v>4.0000000000000001E-3</v>
      </c>
      <c r="J29" s="6">
        <v>5.0000000000000001E-3</v>
      </c>
      <c r="K29" s="6">
        <v>8.9999999999999993E-3</v>
      </c>
      <c r="L29" s="6">
        <v>2.9000000000000001E-2</v>
      </c>
      <c r="M29" s="6">
        <v>4.0000000000000001E-3</v>
      </c>
      <c r="N29" s="6">
        <v>0</v>
      </c>
    </row>
    <row r="30" spans="1:14" ht="21" thickBot="1" x14ac:dyDescent="0.35">
      <c r="A30" s="21" t="s">
        <v>53</v>
      </c>
      <c r="B30" s="22">
        <v>1524</v>
      </c>
      <c r="C30" s="22">
        <v>1524</v>
      </c>
      <c r="D30" s="22">
        <v>0</v>
      </c>
      <c r="E30" s="22">
        <v>0</v>
      </c>
      <c r="F30" s="22">
        <v>0.84799999999999998</v>
      </c>
      <c r="G30" s="6">
        <v>3.0000000000000001E-3</v>
      </c>
      <c r="H30" s="6">
        <v>4.0000000000000001E-3</v>
      </c>
      <c r="I30" s="6">
        <v>5.0000000000000001E-3</v>
      </c>
      <c r="J30" s="6">
        <v>8.0000000000000002E-3</v>
      </c>
      <c r="K30" s="6">
        <v>1.2999999999999999E-2</v>
      </c>
      <c r="L30" s="6">
        <v>0.09</v>
      </c>
      <c r="M30" s="6">
        <v>5.0000000000000001E-3</v>
      </c>
      <c r="N30" s="6">
        <v>0</v>
      </c>
    </row>
    <row r="31" spans="1:14" ht="21" thickBot="1" x14ac:dyDescent="0.35">
      <c r="A31" s="21" t="s">
        <v>54</v>
      </c>
      <c r="B31" s="22">
        <v>1524</v>
      </c>
      <c r="C31" s="22">
        <v>1524</v>
      </c>
      <c r="D31" s="22">
        <v>0</v>
      </c>
      <c r="E31" s="22">
        <v>0</v>
      </c>
      <c r="F31" s="22">
        <v>0.84799999999999998</v>
      </c>
      <c r="G31" s="6">
        <v>2E-3</v>
      </c>
      <c r="H31" s="6">
        <v>4.0000000000000001E-3</v>
      </c>
      <c r="I31" s="6">
        <v>4.0000000000000001E-3</v>
      </c>
      <c r="J31" s="6">
        <v>6.0000000000000001E-3</v>
      </c>
      <c r="K31" s="6">
        <v>1.2E-2</v>
      </c>
      <c r="L31" s="6">
        <v>8.2000000000000003E-2</v>
      </c>
      <c r="M31" s="6">
        <v>4.0000000000000001E-3</v>
      </c>
      <c r="N31" s="6">
        <v>0</v>
      </c>
    </row>
    <row r="32" spans="1:14" ht="15" thickBot="1" x14ac:dyDescent="0.35">
      <c r="A32" s="21" t="s">
        <v>56</v>
      </c>
      <c r="B32" s="22">
        <v>1524</v>
      </c>
      <c r="C32" s="22">
        <v>1524</v>
      </c>
      <c r="D32" s="22">
        <v>0</v>
      </c>
      <c r="E32" s="22">
        <v>0</v>
      </c>
      <c r="F32" s="22">
        <v>0.84799999999999998</v>
      </c>
      <c r="G32" s="6">
        <v>2E-3</v>
      </c>
      <c r="H32" s="6">
        <v>4.0000000000000001E-3</v>
      </c>
      <c r="I32" s="6">
        <v>4.0000000000000001E-3</v>
      </c>
      <c r="J32" s="6">
        <v>6.0000000000000001E-3</v>
      </c>
      <c r="K32" s="6">
        <v>1.2E-2</v>
      </c>
      <c r="L32" s="6">
        <v>4.8000000000000001E-2</v>
      </c>
      <c r="M32" s="6">
        <v>4.0000000000000001E-3</v>
      </c>
      <c r="N32" s="6">
        <v>0</v>
      </c>
    </row>
    <row r="33" spans="1:14" ht="15" thickBot="1" x14ac:dyDescent="0.35">
      <c r="A33" s="21" t="s">
        <v>57</v>
      </c>
      <c r="B33" s="22">
        <v>1523</v>
      </c>
      <c r="C33" s="22">
        <v>1523</v>
      </c>
      <c r="D33" s="22">
        <v>0</v>
      </c>
      <c r="E33" s="22">
        <v>0</v>
      </c>
      <c r="F33" s="22">
        <v>0.84899999999999998</v>
      </c>
      <c r="G33" s="6">
        <v>3.0000000000000001E-3</v>
      </c>
      <c r="H33" s="6">
        <v>4.0000000000000001E-3</v>
      </c>
      <c r="I33" s="6">
        <v>4.0000000000000001E-3</v>
      </c>
      <c r="J33" s="6">
        <v>6.0000000000000001E-3</v>
      </c>
      <c r="K33" s="6">
        <v>1.0999999999999999E-2</v>
      </c>
      <c r="L33" s="6">
        <v>6.3E-2</v>
      </c>
      <c r="M33" s="6">
        <v>4.0000000000000001E-3</v>
      </c>
      <c r="N33" s="6">
        <v>0</v>
      </c>
    </row>
    <row r="34" spans="1:14" ht="21" thickBot="1" x14ac:dyDescent="0.35">
      <c r="A34" s="21" t="s">
        <v>59</v>
      </c>
      <c r="B34" s="22">
        <v>1520</v>
      </c>
      <c r="C34" s="22">
        <v>1520</v>
      </c>
      <c r="D34" s="22">
        <v>0</v>
      </c>
      <c r="E34" s="22">
        <v>0</v>
      </c>
      <c r="F34" s="22">
        <v>0.84899999999999998</v>
      </c>
      <c r="G34" s="6">
        <v>2E-3</v>
      </c>
      <c r="H34" s="6">
        <v>4.0000000000000001E-3</v>
      </c>
      <c r="I34" s="6">
        <v>4.0000000000000001E-3</v>
      </c>
      <c r="J34" s="6">
        <v>8.0000000000000002E-3</v>
      </c>
      <c r="K34" s="6">
        <v>1.0999999999999999E-2</v>
      </c>
      <c r="L34" s="6">
        <v>3.2000000000000001E-2</v>
      </c>
      <c r="M34" s="6">
        <v>4.0000000000000001E-3</v>
      </c>
      <c r="N34" s="6">
        <v>0</v>
      </c>
    </row>
    <row r="35" spans="1:14" ht="21" thickBot="1" x14ac:dyDescent="0.35">
      <c r="A35" s="21" t="s">
        <v>60</v>
      </c>
      <c r="B35" s="22">
        <v>1520</v>
      </c>
      <c r="C35" s="22">
        <v>1520</v>
      </c>
      <c r="D35" s="22">
        <v>0</v>
      </c>
      <c r="E35" s="22">
        <v>0</v>
      </c>
      <c r="F35" s="22">
        <v>0.84899999999999998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8.9999999999999993E-3</v>
      </c>
      <c r="L35" s="6">
        <v>7.5999999999999998E-2</v>
      </c>
      <c r="M35" s="6">
        <v>4.0000000000000001E-3</v>
      </c>
      <c r="N35" s="6">
        <v>0</v>
      </c>
    </row>
    <row r="36" spans="1:14" ht="15" thickBot="1" x14ac:dyDescent="0.35">
      <c r="A36" s="21" t="s">
        <v>61</v>
      </c>
      <c r="B36" s="22">
        <v>1523</v>
      </c>
      <c r="C36" s="22">
        <v>1523</v>
      </c>
      <c r="D36" s="22">
        <v>0</v>
      </c>
      <c r="E36" s="22">
        <v>0</v>
      </c>
      <c r="F36" s="22">
        <v>0.84899999999999998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0.01</v>
      </c>
      <c r="L36" s="6">
        <v>3.1E-2</v>
      </c>
      <c r="M36" s="6">
        <v>4.0000000000000001E-3</v>
      </c>
      <c r="N36" s="6">
        <v>0</v>
      </c>
    </row>
    <row r="37" spans="1:14" ht="21" thickBot="1" x14ac:dyDescent="0.35">
      <c r="A37" s="21" t="s">
        <v>62</v>
      </c>
      <c r="B37" s="22">
        <v>1523</v>
      </c>
      <c r="C37" s="22">
        <v>1523</v>
      </c>
      <c r="D37" s="22">
        <v>0</v>
      </c>
      <c r="E37" s="22">
        <v>0</v>
      </c>
      <c r="F37" s="22">
        <v>0.84899999999999998</v>
      </c>
      <c r="G37" s="6">
        <v>2E-3</v>
      </c>
      <c r="H37" s="6">
        <v>4.0000000000000001E-3</v>
      </c>
      <c r="I37" s="6">
        <v>4.0000000000000001E-3</v>
      </c>
      <c r="J37" s="6">
        <v>6.0000000000000001E-3</v>
      </c>
      <c r="K37" s="6">
        <v>1.2E-2</v>
      </c>
      <c r="L37" s="6">
        <v>3.9E-2</v>
      </c>
      <c r="M37" s="6">
        <v>4.0000000000000001E-3</v>
      </c>
      <c r="N37" s="6">
        <v>0</v>
      </c>
    </row>
    <row r="38" spans="1:14" ht="21" thickBot="1" x14ac:dyDescent="0.35">
      <c r="A38" s="21" t="s">
        <v>63</v>
      </c>
      <c r="B38" s="22">
        <v>1523</v>
      </c>
      <c r="C38" s="22">
        <v>1523</v>
      </c>
      <c r="D38" s="22">
        <v>0</v>
      </c>
      <c r="E38" s="22">
        <v>0</v>
      </c>
      <c r="F38" s="22">
        <v>0.84899999999999998</v>
      </c>
      <c r="G38" s="6">
        <v>2E-3</v>
      </c>
      <c r="H38" s="6">
        <v>4.0000000000000001E-3</v>
      </c>
      <c r="I38" s="6">
        <v>4.0000000000000001E-3</v>
      </c>
      <c r="J38" s="6">
        <v>5.0000000000000001E-3</v>
      </c>
      <c r="K38" s="6">
        <v>2.1000000000000001E-2</v>
      </c>
      <c r="L38" s="6">
        <v>5.5E-2</v>
      </c>
      <c r="M38" s="6">
        <v>4.0000000000000001E-3</v>
      </c>
      <c r="N38" s="6">
        <v>0</v>
      </c>
    </row>
    <row r="39" spans="1:14" ht="15" thickBot="1" x14ac:dyDescent="0.35">
      <c r="A39" s="21" t="s">
        <v>67</v>
      </c>
      <c r="B39" s="22">
        <v>1523</v>
      </c>
      <c r="C39" s="22">
        <v>1523</v>
      </c>
      <c r="D39" s="22">
        <v>0</v>
      </c>
      <c r="E39" s="22">
        <v>0</v>
      </c>
      <c r="F39" s="22">
        <v>0.84799999999999998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1.4999999999999999E-2</v>
      </c>
      <c r="L39" s="5">
        <v>1.006</v>
      </c>
      <c r="M39" s="6">
        <v>5.0000000000000001E-3</v>
      </c>
      <c r="N39" s="6">
        <v>0</v>
      </c>
    </row>
    <row r="40" spans="1:14" ht="21" thickBot="1" x14ac:dyDescent="0.35">
      <c r="A40" s="21" t="s">
        <v>69</v>
      </c>
      <c r="B40" s="22">
        <v>1520</v>
      </c>
      <c r="C40" s="22">
        <v>1520</v>
      </c>
      <c r="D40" s="22">
        <v>0</v>
      </c>
      <c r="E40" s="22">
        <v>0</v>
      </c>
      <c r="F40" s="22">
        <v>0.84799999999999998</v>
      </c>
      <c r="G40" s="4">
        <v>0.35699999999999998</v>
      </c>
      <c r="H40" s="4">
        <v>0.47599999999999998</v>
      </c>
      <c r="I40" s="4">
        <v>0.51800000000000002</v>
      </c>
      <c r="J40" s="4">
        <v>0.60199999999999998</v>
      </c>
      <c r="K40" s="5">
        <v>0.70299999999999996</v>
      </c>
      <c r="L40" s="5">
        <v>1.423</v>
      </c>
      <c r="M40" s="4">
        <v>0.48899999999999999</v>
      </c>
      <c r="N40" s="4">
        <v>0.60199999999999998</v>
      </c>
    </row>
    <row r="41" spans="1:14" ht="15" thickBot="1" x14ac:dyDescent="0.35">
      <c r="A41" s="21" t="s">
        <v>15</v>
      </c>
      <c r="B41" s="22">
        <v>1519</v>
      </c>
      <c r="C41" s="22">
        <v>1519</v>
      </c>
      <c r="D41" s="22">
        <v>0</v>
      </c>
      <c r="E41" s="22">
        <v>0</v>
      </c>
      <c r="F41" s="22">
        <v>0.84499999999999997</v>
      </c>
      <c r="G41" s="5">
        <v>1.353</v>
      </c>
      <c r="H41" s="5">
        <v>1.631</v>
      </c>
      <c r="I41" s="5">
        <v>1.734</v>
      </c>
      <c r="J41" s="5">
        <v>2.0049999999999999</v>
      </c>
      <c r="K41" s="5">
        <v>2.3010000000000002</v>
      </c>
      <c r="L41" s="5">
        <v>3.3730000000000002</v>
      </c>
      <c r="M41" s="5">
        <v>1.6679999999999999</v>
      </c>
      <c r="N41" s="5">
        <v>1.917</v>
      </c>
    </row>
    <row r="42" spans="1:14" x14ac:dyDescent="0.3">
      <c r="A42" s="28" t="s">
        <v>71</v>
      </c>
      <c r="B42" s="29"/>
      <c r="C42" s="29"/>
      <c r="D42" s="29"/>
      <c r="E42" s="29"/>
      <c r="F42" s="29"/>
      <c r="G42" s="30"/>
      <c r="H42" s="30">
        <f>SUM(H3:H40)</f>
        <v>1.5550000000000002</v>
      </c>
      <c r="I42" s="30">
        <f t="shared" ref="I42:N42" si="0">SUM(I3:I40)</f>
        <v>1.7360000000000002</v>
      </c>
      <c r="J42" s="30">
        <f t="shared" si="0"/>
        <v>2.5349999999999993</v>
      </c>
      <c r="K42" s="30">
        <f t="shared" si="0"/>
        <v>3.4649999999999994</v>
      </c>
      <c r="L42" s="30">
        <f t="shared" si="0"/>
        <v>9.7209999999999965</v>
      </c>
      <c r="M42" s="30">
        <f t="shared" si="0"/>
        <v>1.6669999999999998</v>
      </c>
      <c r="N42" s="30">
        <f t="shared" si="0"/>
        <v>2.431</v>
      </c>
    </row>
    <row r="46" spans="1:14" ht="15" thickBot="1" x14ac:dyDescent="0.35"/>
    <row r="47" spans="1:14" s="32" customFormat="1" ht="15" thickBot="1" x14ac:dyDescent="0.35">
      <c r="A47" s="27" t="s">
        <v>0</v>
      </c>
      <c r="B47" s="27" t="s">
        <v>1</v>
      </c>
      <c r="C47" s="27" t="s">
        <v>2</v>
      </c>
      <c r="D47" s="27" t="s">
        <v>3</v>
      </c>
      <c r="E47" s="27" t="s">
        <v>4</v>
      </c>
      <c r="F47" s="27" t="s">
        <v>5</v>
      </c>
      <c r="G47" s="27" t="s">
        <v>6</v>
      </c>
      <c r="H47" s="27" t="s">
        <v>7</v>
      </c>
      <c r="I47" s="27" t="s">
        <v>8</v>
      </c>
      <c r="J47" s="27" t="s">
        <v>9</v>
      </c>
      <c r="K47" s="27" t="s">
        <v>10</v>
      </c>
      <c r="L47" s="27" t="s">
        <v>11</v>
      </c>
      <c r="M47" s="27" t="s">
        <v>12</v>
      </c>
      <c r="N47" s="27" t="s">
        <v>13</v>
      </c>
    </row>
    <row r="48" spans="1:14" ht="21" thickBot="1" x14ac:dyDescent="0.35">
      <c r="A48" s="21" t="s">
        <v>20</v>
      </c>
      <c r="B48" s="22">
        <v>1121</v>
      </c>
      <c r="C48" s="22">
        <v>1121</v>
      </c>
      <c r="D48" s="22">
        <v>0</v>
      </c>
      <c r="E48" s="22">
        <v>0</v>
      </c>
      <c r="F48" s="22">
        <v>0.628</v>
      </c>
      <c r="G48" s="6">
        <v>2.1999999999999999E-2</v>
      </c>
      <c r="H48" s="6">
        <v>3.1E-2</v>
      </c>
      <c r="I48" s="6">
        <v>3.6999999999999998E-2</v>
      </c>
      <c r="J48" s="6">
        <v>5.8000000000000003E-2</v>
      </c>
      <c r="K48" s="6">
        <v>0.16200000000000001</v>
      </c>
      <c r="L48" s="4">
        <v>0.34300000000000003</v>
      </c>
      <c r="M48" s="6">
        <v>3.6999999999999998E-2</v>
      </c>
      <c r="N48" s="6">
        <v>5.7000000000000002E-2</v>
      </c>
    </row>
    <row r="49" spans="1:14" ht="15" thickBot="1" x14ac:dyDescent="0.35">
      <c r="A49" s="21" t="s">
        <v>24</v>
      </c>
      <c r="B49" s="22">
        <v>1123</v>
      </c>
      <c r="C49" s="22">
        <v>1123</v>
      </c>
      <c r="D49" s="22">
        <v>0</v>
      </c>
      <c r="E49" s="22">
        <v>0</v>
      </c>
      <c r="F49" s="22">
        <v>0.628</v>
      </c>
      <c r="G49" s="6">
        <v>0.02</v>
      </c>
      <c r="H49" s="6">
        <v>2.5000000000000001E-2</v>
      </c>
      <c r="I49" s="6">
        <v>2.8000000000000001E-2</v>
      </c>
      <c r="J49" s="6">
        <v>3.7999999999999999E-2</v>
      </c>
      <c r="K49" s="6">
        <v>5.7000000000000002E-2</v>
      </c>
      <c r="L49" s="6">
        <v>7.8E-2</v>
      </c>
      <c r="M49" s="6">
        <v>2.7E-2</v>
      </c>
      <c r="N49" s="6">
        <v>3.7999999999999999E-2</v>
      </c>
    </row>
    <row r="50" spans="1:14" ht="15" thickBot="1" x14ac:dyDescent="0.35">
      <c r="A50" s="21" t="s">
        <v>27</v>
      </c>
      <c r="B50" s="22">
        <v>1123</v>
      </c>
      <c r="C50" s="22">
        <v>1123</v>
      </c>
      <c r="D50" s="22">
        <v>0</v>
      </c>
      <c r="E50" s="22">
        <v>0</v>
      </c>
      <c r="F50" s="22">
        <v>0.628</v>
      </c>
      <c r="G50" s="6">
        <v>1.7000000000000001E-2</v>
      </c>
      <c r="H50" s="6">
        <v>2.1000000000000001E-2</v>
      </c>
      <c r="I50" s="6">
        <v>2.4E-2</v>
      </c>
      <c r="J50" s="6">
        <v>3.2000000000000001E-2</v>
      </c>
      <c r="K50" s="6">
        <v>4.2999999999999997E-2</v>
      </c>
      <c r="L50" s="6">
        <v>0.105</v>
      </c>
      <c r="M50" s="6">
        <v>2.1999999999999999E-2</v>
      </c>
      <c r="N50" s="6">
        <v>3.2000000000000001E-2</v>
      </c>
    </row>
    <row r="51" spans="1:14" ht="15" thickBot="1" x14ac:dyDescent="0.35">
      <c r="A51" s="21" t="s">
        <v>30</v>
      </c>
      <c r="B51" s="22">
        <v>1121</v>
      </c>
      <c r="C51" s="22">
        <v>1121</v>
      </c>
      <c r="D51" s="22">
        <v>0</v>
      </c>
      <c r="E51" s="22">
        <v>0</v>
      </c>
      <c r="F51" s="22">
        <v>0.627</v>
      </c>
      <c r="G51" s="6">
        <v>9.7000000000000003E-2</v>
      </c>
      <c r="H51" s="6">
        <v>0.18</v>
      </c>
      <c r="I51" s="6">
        <v>0.20899999999999999</v>
      </c>
      <c r="J51" s="4">
        <v>0.255</v>
      </c>
      <c r="K51" s="4">
        <v>0.29399999999999998</v>
      </c>
      <c r="L51" s="4">
        <v>0.50600000000000001</v>
      </c>
      <c r="M51" s="6">
        <v>0.185</v>
      </c>
      <c r="N51" s="4">
        <v>0.255</v>
      </c>
    </row>
    <row r="52" spans="1:14" ht="15" thickBot="1" x14ac:dyDescent="0.35">
      <c r="A52" s="21" t="s">
        <v>37</v>
      </c>
      <c r="B52" s="22">
        <v>1121</v>
      </c>
      <c r="C52" s="22">
        <v>1121</v>
      </c>
      <c r="D52" s="22">
        <v>0</v>
      </c>
      <c r="E52" s="22">
        <v>0</v>
      </c>
      <c r="F52" s="22">
        <v>0.628</v>
      </c>
      <c r="G52" s="6">
        <v>1.7000000000000001E-2</v>
      </c>
      <c r="H52" s="6">
        <v>2.1000000000000001E-2</v>
      </c>
      <c r="I52" s="6">
        <v>2.4E-2</v>
      </c>
      <c r="J52" s="6">
        <v>3.5000000000000003E-2</v>
      </c>
      <c r="K52" s="6">
        <v>5.8999999999999997E-2</v>
      </c>
      <c r="L52" s="6">
        <v>0.20599999999999999</v>
      </c>
      <c r="M52" s="6">
        <v>2.4E-2</v>
      </c>
      <c r="N52" s="6">
        <v>3.5000000000000003E-2</v>
      </c>
    </row>
    <row r="53" spans="1:14" ht="21" thickBot="1" x14ac:dyDescent="0.35">
      <c r="A53" s="21" t="s">
        <v>39</v>
      </c>
      <c r="B53" s="22">
        <v>1123</v>
      </c>
      <c r="C53" s="22">
        <v>1123</v>
      </c>
      <c r="D53" s="22">
        <v>0</v>
      </c>
      <c r="E53" s="22">
        <v>0</v>
      </c>
      <c r="F53" s="22">
        <v>0.628</v>
      </c>
      <c r="G53" s="6">
        <v>1.7000000000000001E-2</v>
      </c>
      <c r="H53" s="6">
        <v>2.4E-2</v>
      </c>
      <c r="I53" s="6">
        <v>2.7E-2</v>
      </c>
      <c r="J53" s="6">
        <v>0.04</v>
      </c>
      <c r="K53" s="6">
        <v>7.2999999999999995E-2</v>
      </c>
      <c r="L53" s="6">
        <v>0.216</v>
      </c>
      <c r="M53" s="6">
        <v>2.7E-2</v>
      </c>
      <c r="N53" s="6">
        <v>0.04</v>
      </c>
    </row>
    <row r="54" spans="1:14" ht="15" thickBot="1" x14ac:dyDescent="0.35">
      <c r="A54" s="21" t="s">
        <v>40</v>
      </c>
      <c r="B54" s="22">
        <v>1123</v>
      </c>
      <c r="C54" s="22">
        <v>1123</v>
      </c>
      <c r="D54" s="22">
        <v>0</v>
      </c>
      <c r="E54" s="22">
        <v>0</v>
      </c>
      <c r="F54" s="22">
        <v>0.628</v>
      </c>
      <c r="G54" s="6">
        <v>3.4000000000000002E-2</v>
      </c>
      <c r="H54" s="6">
        <v>4.1000000000000002E-2</v>
      </c>
      <c r="I54" s="6">
        <v>4.5999999999999999E-2</v>
      </c>
      <c r="J54" s="6">
        <v>5.7000000000000002E-2</v>
      </c>
      <c r="K54" s="6">
        <v>7.3999999999999996E-2</v>
      </c>
      <c r="L54" s="6">
        <v>0.13</v>
      </c>
      <c r="M54" s="6">
        <v>4.2999999999999997E-2</v>
      </c>
      <c r="N54" s="6">
        <v>5.6000000000000001E-2</v>
      </c>
    </row>
    <row r="55" spans="1:14" ht="21" thickBot="1" x14ac:dyDescent="0.35">
      <c r="A55" s="21" t="s">
        <v>45</v>
      </c>
      <c r="B55" s="22">
        <v>1121</v>
      </c>
      <c r="C55" s="22">
        <v>1121</v>
      </c>
      <c r="D55" s="22">
        <v>0</v>
      </c>
      <c r="E55" s="22">
        <v>0</v>
      </c>
      <c r="F55" s="22">
        <v>0.628</v>
      </c>
      <c r="G55" s="6">
        <v>2E-3</v>
      </c>
      <c r="H55" s="6">
        <v>4.0000000000000001E-3</v>
      </c>
      <c r="I55" s="6">
        <v>4.0000000000000001E-3</v>
      </c>
      <c r="J55" s="6">
        <v>8.9999999999999993E-3</v>
      </c>
      <c r="K55" s="6">
        <v>1.0999999999999999E-2</v>
      </c>
      <c r="L55" s="6">
        <v>0.22500000000000001</v>
      </c>
      <c r="M55" s="6">
        <v>5.0000000000000001E-3</v>
      </c>
      <c r="N55" s="6">
        <v>0</v>
      </c>
    </row>
    <row r="56" spans="1:14" ht="21" thickBot="1" x14ac:dyDescent="0.35">
      <c r="A56" s="21" t="s">
        <v>48</v>
      </c>
      <c r="B56" s="22">
        <v>1121</v>
      </c>
      <c r="C56" s="22">
        <v>1121</v>
      </c>
      <c r="D56" s="22">
        <v>0</v>
      </c>
      <c r="E56" s="22">
        <v>0</v>
      </c>
      <c r="F56" s="22">
        <v>0.628</v>
      </c>
      <c r="G56" s="6">
        <v>2E-3</v>
      </c>
      <c r="H56" s="6">
        <v>4.0000000000000001E-3</v>
      </c>
      <c r="I56" s="6">
        <v>5.0000000000000001E-3</v>
      </c>
      <c r="J56" s="6">
        <v>0.01</v>
      </c>
      <c r="K56" s="6">
        <v>2.7E-2</v>
      </c>
      <c r="L56" s="6">
        <v>9.7000000000000003E-2</v>
      </c>
      <c r="M56" s="6">
        <v>6.0000000000000001E-3</v>
      </c>
      <c r="N56" s="6">
        <v>0</v>
      </c>
    </row>
    <row r="57" spans="1:14" ht="21" thickBot="1" x14ac:dyDescent="0.35">
      <c r="A57" s="21" t="s">
        <v>52</v>
      </c>
      <c r="B57" s="22">
        <v>1123</v>
      </c>
      <c r="C57" s="22">
        <v>1123</v>
      </c>
      <c r="D57" s="22">
        <v>0</v>
      </c>
      <c r="E57" s="22">
        <v>0</v>
      </c>
      <c r="F57" s="22">
        <v>0.628</v>
      </c>
      <c r="G57" s="6">
        <v>2E-3</v>
      </c>
      <c r="H57" s="6">
        <v>4.0000000000000001E-3</v>
      </c>
      <c r="I57" s="6">
        <v>4.0000000000000001E-3</v>
      </c>
      <c r="J57" s="6">
        <v>8.0000000000000002E-3</v>
      </c>
      <c r="K57" s="6">
        <v>1.7999999999999999E-2</v>
      </c>
      <c r="L57" s="6">
        <v>6.8000000000000005E-2</v>
      </c>
      <c r="M57" s="6">
        <v>5.0000000000000001E-3</v>
      </c>
      <c r="N57" s="6">
        <v>0</v>
      </c>
    </row>
    <row r="58" spans="1:14" ht="15" thickBot="1" x14ac:dyDescent="0.35">
      <c r="A58" s="21" t="s">
        <v>55</v>
      </c>
      <c r="B58" s="22">
        <v>1123</v>
      </c>
      <c r="C58" s="22">
        <v>1123</v>
      </c>
      <c r="D58" s="22">
        <v>0</v>
      </c>
      <c r="E58" s="22">
        <v>0</v>
      </c>
      <c r="F58" s="22">
        <v>0.628</v>
      </c>
      <c r="G58" s="6">
        <v>3.0000000000000001E-3</v>
      </c>
      <c r="H58" s="6">
        <v>4.0000000000000001E-3</v>
      </c>
      <c r="I58" s="6">
        <v>4.0000000000000001E-3</v>
      </c>
      <c r="J58" s="6">
        <v>5.0000000000000001E-3</v>
      </c>
      <c r="K58" s="6">
        <v>1.0999999999999999E-2</v>
      </c>
      <c r="L58" s="6">
        <v>8.3000000000000004E-2</v>
      </c>
      <c r="M58" s="6">
        <v>4.0000000000000001E-3</v>
      </c>
      <c r="N58" s="6">
        <v>0</v>
      </c>
    </row>
    <row r="59" spans="1:14" ht="21" thickBot="1" x14ac:dyDescent="0.35">
      <c r="A59" s="21" t="s">
        <v>58</v>
      </c>
      <c r="B59" s="22">
        <v>1121</v>
      </c>
      <c r="C59" s="22">
        <v>1121</v>
      </c>
      <c r="D59" s="22">
        <v>0</v>
      </c>
      <c r="E59" s="22">
        <v>0</v>
      </c>
      <c r="F59" s="22">
        <v>0.628</v>
      </c>
      <c r="G59" s="6">
        <v>3.0000000000000001E-3</v>
      </c>
      <c r="H59" s="6">
        <v>4.0000000000000001E-3</v>
      </c>
      <c r="I59" s="6">
        <v>4.0000000000000001E-3</v>
      </c>
      <c r="J59" s="6">
        <v>6.0000000000000001E-3</v>
      </c>
      <c r="K59" s="6">
        <v>0.01</v>
      </c>
      <c r="L59" s="6">
        <v>5.6000000000000001E-2</v>
      </c>
      <c r="M59" s="6">
        <v>4.0000000000000001E-3</v>
      </c>
      <c r="N59" s="6">
        <v>0</v>
      </c>
    </row>
    <row r="60" spans="1:14" ht="15" thickBot="1" x14ac:dyDescent="0.35">
      <c r="A60" s="21" t="s">
        <v>64</v>
      </c>
      <c r="B60" s="22">
        <v>1123</v>
      </c>
      <c r="C60" s="22">
        <v>1123</v>
      </c>
      <c r="D60" s="22">
        <v>0</v>
      </c>
      <c r="E60" s="22">
        <v>0</v>
      </c>
      <c r="F60" s="22">
        <v>0.628</v>
      </c>
      <c r="G60" s="6">
        <v>2E-3</v>
      </c>
      <c r="H60" s="6">
        <v>4.0000000000000001E-3</v>
      </c>
      <c r="I60" s="6">
        <v>4.0000000000000001E-3</v>
      </c>
      <c r="J60" s="6">
        <v>5.0000000000000001E-3</v>
      </c>
      <c r="K60" s="6">
        <v>2.4E-2</v>
      </c>
      <c r="L60" s="6">
        <v>6.8000000000000005E-2</v>
      </c>
      <c r="M60" s="6">
        <v>4.0000000000000001E-3</v>
      </c>
      <c r="N60" s="6">
        <v>0</v>
      </c>
    </row>
    <row r="61" spans="1:14" ht="21" thickBot="1" x14ac:dyDescent="0.35">
      <c r="A61" s="21" t="s">
        <v>65</v>
      </c>
      <c r="B61" s="22">
        <v>1123</v>
      </c>
      <c r="C61" s="22">
        <v>1123</v>
      </c>
      <c r="D61" s="22">
        <v>0</v>
      </c>
      <c r="E61" s="22">
        <v>0</v>
      </c>
      <c r="F61" s="22">
        <v>0.628</v>
      </c>
      <c r="G61" s="6">
        <v>2E-3</v>
      </c>
      <c r="H61" s="6">
        <v>4.0000000000000001E-3</v>
      </c>
      <c r="I61" s="6">
        <v>4.0000000000000001E-3</v>
      </c>
      <c r="J61" s="6">
        <v>5.0000000000000001E-3</v>
      </c>
      <c r="K61" s="6">
        <v>1.0999999999999999E-2</v>
      </c>
      <c r="L61" s="6">
        <v>8.3000000000000004E-2</v>
      </c>
      <c r="M61" s="6">
        <v>4.0000000000000001E-3</v>
      </c>
      <c r="N61" s="6">
        <v>0</v>
      </c>
    </row>
    <row r="62" spans="1:14" ht="15" thickBot="1" x14ac:dyDescent="0.35">
      <c r="A62" s="21" t="s">
        <v>66</v>
      </c>
      <c r="B62" s="22">
        <v>1123</v>
      </c>
      <c r="C62" s="22">
        <v>1123</v>
      </c>
      <c r="D62" s="22">
        <v>0</v>
      </c>
      <c r="E62" s="22">
        <v>0</v>
      </c>
      <c r="F62" s="22">
        <v>0.628</v>
      </c>
      <c r="G62" s="6">
        <v>3.0000000000000001E-3</v>
      </c>
      <c r="H62" s="6">
        <v>4.0000000000000001E-3</v>
      </c>
      <c r="I62" s="6">
        <v>4.0000000000000001E-3</v>
      </c>
      <c r="J62" s="6">
        <v>5.0000000000000001E-3</v>
      </c>
      <c r="K62" s="6">
        <v>8.9999999999999993E-3</v>
      </c>
      <c r="L62" s="6">
        <v>0.107</v>
      </c>
      <c r="M62" s="6">
        <v>4.0000000000000001E-3</v>
      </c>
      <c r="N62" s="6">
        <v>0</v>
      </c>
    </row>
    <row r="63" spans="1:14" ht="21" thickBot="1" x14ac:dyDescent="0.35">
      <c r="A63" s="21" t="s">
        <v>68</v>
      </c>
      <c r="B63" s="22">
        <v>1121</v>
      </c>
      <c r="C63" s="22">
        <v>1121</v>
      </c>
      <c r="D63" s="22">
        <v>0</v>
      </c>
      <c r="E63" s="22">
        <v>0</v>
      </c>
      <c r="F63" s="22">
        <v>0.627</v>
      </c>
      <c r="G63" s="4">
        <v>0.33700000000000002</v>
      </c>
      <c r="H63" s="4">
        <v>0.46700000000000003</v>
      </c>
      <c r="I63" s="4">
        <v>0.56100000000000005</v>
      </c>
      <c r="J63" s="4">
        <v>0.68600000000000005</v>
      </c>
      <c r="K63" s="5">
        <v>0.82099999999999995</v>
      </c>
      <c r="L63" s="5">
        <v>1.413</v>
      </c>
      <c r="M63" s="4">
        <v>0.498</v>
      </c>
      <c r="N63" s="4">
        <v>0.68600000000000005</v>
      </c>
    </row>
    <row r="64" spans="1:14" ht="15" thickBot="1" x14ac:dyDescent="0.35">
      <c r="A64" s="21" t="s">
        <v>14</v>
      </c>
      <c r="B64" s="22">
        <v>1121</v>
      </c>
      <c r="C64" s="22">
        <v>1121</v>
      </c>
      <c r="D64" s="22">
        <v>0</v>
      </c>
      <c r="E64" s="22">
        <v>0</v>
      </c>
      <c r="F64" s="22">
        <v>0.627</v>
      </c>
      <c r="G64" s="4">
        <v>0.64100000000000001</v>
      </c>
      <c r="H64" s="5">
        <v>0.876</v>
      </c>
      <c r="I64" s="5">
        <v>0.97799999999999998</v>
      </c>
      <c r="J64" s="5">
        <v>1.147</v>
      </c>
      <c r="K64" s="5">
        <v>1.42</v>
      </c>
      <c r="L64" s="5">
        <v>2.0019999999999998</v>
      </c>
      <c r="M64" s="5">
        <v>0.9</v>
      </c>
      <c r="N64" s="5">
        <v>1.1120000000000001</v>
      </c>
    </row>
    <row r="65" spans="1:14" x14ac:dyDescent="0.3">
      <c r="A65" s="28" t="s">
        <v>71</v>
      </c>
      <c r="B65" s="29"/>
      <c r="C65" s="29"/>
      <c r="D65" s="29"/>
      <c r="E65" s="29"/>
      <c r="F65" s="29"/>
      <c r="G65" s="31"/>
      <c r="H65" s="30">
        <f>SUM(H48:H63)</f>
        <v>0.84200000000000008</v>
      </c>
      <c r="I65" s="30">
        <f t="shared" ref="I65:N65" si="1">SUM(I48:I63)</f>
        <v>0.9890000000000001</v>
      </c>
      <c r="J65" s="30">
        <f t="shared" si="1"/>
        <v>1.254</v>
      </c>
      <c r="K65" s="30">
        <f t="shared" si="1"/>
        <v>1.704</v>
      </c>
      <c r="L65" s="30">
        <f t="shared" si="1"/>
        <v>3.7840000000000007</v>
      </c>
      <c r="M65" s="30">
        <f t="shared" si="1"/>
        <v>0.89900000000000002</v>
      </c>
      <c r="N65" s="30">
        <f t="shared" si="1"/>
        <v>1.1990000000000001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ECAC-A2DD-44E9-AC80-22F177BE7D86}">
  <dimension ref="A1:N65"/>
  <sheetViews>
    <sheetView workbookViewId="0">
      <selection activeCell="H65" sqref="H65:N65"/>
    </sheetView>
  </sheetViews>
  <sheetFormatPr defaultRowHeight="14.4" x14ac:dyDescent="0.3"/>
  <cols>
    <col min="1" max="1" width="48.21875" customWidth="1"/>
  </cols>
  <sheetData>
    <row r="1" spans="1:14" ht="15" thickBot="1" x14ac:dyDescent="0.35">
      <c r="A1" t="s">
        <v>104</v>
      </c>
    </row>
    <row r="2" spans="1:14" s="32" customFormat="1" ht="15" thickBot="1" x14ac:dyDescent="0.3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</row>
    <row r="3" spans="1:14" ht="15" thickBot="1" x14ac:dyDescent="0.35">
      <c r="A3" s="21" t="s">
        <v>16</v>
      </c>
      <c r="B3" s="22">
        <v>1514</v>
      </c>
      <c r="C3" s="22">
        <v>1514</v>
      </c>
      <c r="D3" s="22">
        <v>0</v>
      </c>
      <c r="E3" s="22">
        <v>0</v>
      </c>
      <c r="F3" s="22">
        <v>0.84799999999999998</v>
      </c>
      <c r="G3" s="6">
        <v>1.6E-2</v>
      </c>
      <c r="H3" s="6">
        <v>1.9E-2</v>
      </c>
      <c r="I3" s="6">
        <v>2.1999999999999999E-2</v>
      </c>
      <c r="J3" s="6">
        <v>0.04</v>
      </c>
      <c r="K3" s="6">
        <v>0.115</v>
      </c>
      <c r="L3" s="4">
        <v>0.443</v>
      </c>
      <c r="M3" s="6">
        <v>2.4E-2</v>
      </c>
      <c r="N3" s="6">
        <v>0.04</v>
      </c>
    </row>
    <row r="4" spans="1:14" ht="15" thickBot="1" x14ac:dyDescent="0.35">
      <c r="A4" s="21" t="s">
        <v>17</v>
      </c>
      <c r="B4" s="22">
        <v>1514</v>
      </c>
      <c r="C4" s="22">
        <v>1514</v>
      </c>
      <c r="D4" s="22">
        <v>0</v>
      </c>
      <c r="E4" s="22">
        <v>0</v>
      </c>
      <c r="F4" s="22">
        <v>0.84799999999999998</v>
      </c>
      <c r="G4" s="6">
        <v>5.5E-2</v>
      </c>
      <c r="H4" s="6">
        <v>6.6000000000000003E-2</v>
      </c>
      <c r="I4" s="6">
        <v>7.2999999999999995E-2</v>
      </c>
      <c r="J4" s="6">
        <v>8.6999999999999994E-2</v>
      </c>
      <c r="K4" s="6">
        <v>0.113</v>
      </c>
      <c r="L4" s="4">
        <v>0.36199999999999999</v>
      </c>
      <c r="M4" s="6">
        <v>6.9000000000000006E-2</v>
      </c>
      <c r="N4" s="6">
        <v>8.6999999999999994E-2</v>
      </c>
    </row>
    <row r="5" spans="1:14" ht="15" thickBot="1" x14ac:dyDescent="0.35">
      <c r="A5" s="21" t="s">
        <v>18</v>
      </c>
      <c r="B5" s="22">
        <v>1514</v>
      </c>
      <c r="C5" s="22">
        <v>1514</v>
      </c>
      <c r="D5" s="22">
        <v>0</v>
      </c>
      <c r="E5" s="22">
        <v>0</v>
      </c>
      <c r="F5" s="22">
        <v>0.84799999999999998</v>
      </c>
      <c r="G5" s="6">
        <v>0.158</v>
      </c>
      <c r="H5" s="6">
        <v>0.217</v>
      </c>
      <c r="I5" s="6">
        <v>0.24099999999999999</v>
      </c>
      <c r="J5" s="4">
        <v>0.30599999999999999</v>
      </c>
      <c r="K5" s="4">
        <v>0.38700000000000001</v>
      </c>
      <c r="L5" s="5">
        <v>0.95699999999999996</v>
      </c>
      <c r="M5" s="6">
        <v>0.23</v>
      </c>
      <c r="N5" s="4">
        <v>0.30599999999999999</v>
      </c>
    </row>
    <row r="6" spans="1:14" ht="15" thickBot="1" x14ac:dyDescent="0.35">
      <c r="A6" s="21" t="s">
        <v>19</v>
      </c>
      <c r="B6" s="22">
        <v>1514</v>
      </c>
      <c r="C6" s="22">
        <v>1514</v>
      </c>
      <c r="D6" s="22">
        <v>0</v>
      </c>
      <c r="E6" s="22">
        <v>0</v>
      </c>
      <c r="F6" s="22">
        <v>0.84799999999999998</v>
      </c>
      <c r="G6" s="6">
        <v>0.04</v>
      </c>
      <c r="H6" s="6">
        <v>5.0999999999999997E-2</v>
      </c>
      <c r="I6" s="6">
        <v>0.06</v>
      </c>
      <c r="J6" s="6">
        <v>0.17799999999999999</v>
      </c>
      <c r="K6" s="6">
        <v>0.23</v>
      </c>
      <c r="L6" s="4">
        <v>0.51100000000000001</v>
      </c>
      <c r="M6" s="6">
        <v>6.3E-2</v>
      </c>
      <c r="N6" s="6">
        <v>0.17799999999999999</v>
      </c>
    </row>
    <row r="7" spans="1:14" ht="15" thickBot="1" x14ac:dyDescent="0.35">
      <c r="A7" s="21" t="s">
        <v>21</v>
      </c>
      <c r="B7" s="22">
        <v>1514</v>
      </c>
      <c r="C7" s="22">
        <v>1514</v>
      </c>
      <c r="D7" s="22">
        <v>0</v>
      </c>
      <c r="E7" s="22">
        <v>0</v>
      </c>
      <c r="F7" s="22">
        <v>0.84899999999999998</v>
      </c>
      <c r="G7" s="6">
        <v>5.8999999999999997E-2</v>
      </c>
      <c r="H7" s="6">
        <v>7.2999999999999995E-2</v>
      </c>
      <c r="I7" s="6">
        <v>8.5999999999999993E-2</v>
      </c>
      <c r="J7" s="6">
        <v>0.19700000000000001</v>
      </c>
      <c r="K7" s="4">
        <v>0.25900000000000001</v>
      </c>
      <c r="L7" s="4">
        <v>0.58799999999999997</v>
      </c>
      <c r="M7" s="6">
        <v>8.6999999999999994E-2</v>
      </c>
      <c r="N7" s="6">
        <v>0.19700000000000001</v>
      </c>
    </row>
    <row r="8" spans="1:14" ht="15" thickBot="1" x14ac:dyDescent="0.35">
      <c r="A8" s="21" t="s">
        <v>22</v>
      </c>
      <c r="B8" s="22">
        <v>1514</v>
      </c>
      <c r="C8" s="22">
        <v>1514</v>
      </c>
      <c r="D8" s="22">
        <v>0</v>
      </c>
      <c r="E8" s="22">
        <v>0</v>
      </c>
      <c r="F8" s="22">
        <v>0.84799999999999998</v>
      </c>
      <c r="G8" s="6">
        <v>5.8999999999999997E-2</v>
      </c>
      <c r="H8" s="6">
        <v>6.8000000000000005E-2</v>
      </c>
      <c r="I8" s="6">
        <v>8.1000000000000003E-2</v>
      </c>
      <c r="J8" s="6">
        <v>0.191</v>
      </c>
      <c r="K8" s="4">
        <v>0.26500000000000001</v>
      </c>
      <c r="L8" s="4">
        <v>0.35099999999999998</v>
      </c>
      <c r="M8" s="6">
        <v>8.2000000000000003E-2</v>
      </c>
      <c r="N8" s="6">
        <v>0.19</v>
      </c>
    </row>
    <row r="9" spans="1:14" ht="21" thickBot="1" x14ac:dyDescent="0.35">
      <c r="A9" s="21" t="s">
        <v>23</v>
      </c>
      <c r="B9" s="22">
        <v>1514</v>
      </c>
      <c r="C9" s="22">
        <v>1514</v>
      </c>
      <c r="D9" s="22">
        <v>0</v>
      </c>
      <c r="E9" s="22">
        <v>0</v>
      </c>
      <c r="F9" s="22">
        <v>0.84799999999999998</v>
      </c>
      <c r="G9" s="6">
        <v>1.9E-2</v>
      </c>
      <c r="H9" s="6">
        <v>2.5999999999999999E-2</v>
      </c>
      <c r="I9" s="6">
        <v>3.1E-2</v>
      </c>
      <c r="J9" s="6">
        <v>4.2999999999999997E-2</v>
      </c>
      <c r="K9" s="6">
        <v>7.6999999999999999E-2</v>
      </c>
      <c r="L9" s="4">
        <v>0.40799999999999997</v>
      </c>
      <c r="M9" s="6">
        <v>2.9000000000000001E-2</v>
      </c>
      <c r="N9" s="6">
        <v>4.2999999999999997E-2</v>
      </c>
    </row>
    <row r="10" spans="1:14" ht="21" thickBot="1" x14ac:dyDescent="0.35">
      <c r="A10" s="21" t="s">
        <v>25</v>
      </c>
      <c r="B10" s="22">
        <v>1519</v>
      </c>
      <c r="C10" s="22">
        <v>1519</v>
      </c>
      <c r="D10" s="22">
        <v>0</v>
      </c>
      <c r="E10" s="22">
        <v>0</v>
      </c>
      <c r="F10" s="22">
        <v>0.84699999999999998</v>
      </c>
      <c r="G10" s="6">
        <v>1.4999999999999999E-2</v>
      </c>
      <c r="H10" s="6">
        <v>1.9E-2</v>
      </c>
      <c r="I10" s="6">
        <v>2.3E-2</v>
      </c>
      <c r="J10" s="6">
        <v>3.3000000000000002E-2</v>
      </c>
      <c r="K10" s="6">
        <v>6.3E-2</v>
      </c>
      <c r="L10" s="6">
        <v>0.24199999999999999</v>
      </c>
      <c r="M10" s="6">
        <v>2.1999999999999999E-2</v>
      </c>
      <c r="N10" s="6">
        <v>3.3000000000000002E-2</v>
      </c>
    </row>
    <row r="11" spans="1:14" ht="15" thickBot="1" x14ac:dyDescent="0.35">
      <c r="A11" s="21" t="s">
        <v>26</v>
      </c>
      <c r="B11" s="22">
        <v>1519</v>
      </c>
      <c r="C11" s="22">
        <v>1519</v>
      </c>
      <c r="D11" s="22">
        <v>0</v>
      </c>
      <c r="E11" s="22">
        <v>0</v>
      </c>
      <c r="F11" s="22">
        <v>0.84699999999999998</v>
      </c>
      <c r="G11" s="6">
        <v>1.4999999999999999E-2</v>
      </c>
      <c r="H11" s="6">
        <v>1.9E-2</v>
      </c>
      <c r="I11" s="6">
        <v>2.1999999999999999E-2</v>
      </c>
      <c r="J11" s="6">
        <v>3.4000000000000002E-2</v>
      </c>
      <c r="K11" s="6">
        <v>5.3999999999999999E-2</v>
      </c>
      <c r="L11" s="6">
        <v>0.10299999999999999</v>
      </c>
      <c r="M11" s="6">
        <v>2.1000000000000001E-2</v>
      </c>
      <c r="N11" s="6">
        <v>3.4000000000000002E-2</v>
      </c>
    </row>
    <row r="12" spans="1:14" ht="15" thickBot="1" x14ac:dyDescent="0.35">
      <c r="A12" s="21" t="s">
        <v>28</v>
      </c>
      <c r="B12" s="22">
        <v>1519</v>
      </c>
      <c r="C12" s="22">
        <v>1519</v>
      </c>
      <c r="D12" s="22">
        <v>0</v>
      </c>
      <c r="E12" s="22">
        <v>0</v>
      </c>
      <c r="F12" s="22">
        <v>0.84799999999999998</v>
      </c>
      <c r="G12" s="6">
        <v>1.4E-2</v>
      </c>
      <c r="H12" s="6">
        <v>2.1000000000000001E-2</v>
      </c>
      <c r="I12" s="6">
        <v>2.4E-2</v>
      </c>
      <c r="J12" s="6">
        <v>3.4000000000000002E-2</v>
      </c>
      <c r="K12" s="6">
        <v>6.2E-2</v>
      </c>
      <c r="L12" s="4">
        <v>0.27100000000000002</v>
      </c>
      <c r="M12" s="6">
        <v>2.3E-2</v>
      </c>
      <c r="N12" s="6">
        <v>3.4000000000000002E-2</v>
      </c>
    </row>
    <row r="13" spans="1:14" ht="15" thickBot="1" x14ac:dyDescent="0.35">
      <c r="A13" s="21" t="s">
        <v>29</v>
      </c>
      <c r="B13" s="22">
        <v>1514</v>
      </c>
      <c r="C13" s="22">
        <v>1514</v>
      </c>
      <c r="D13" s="22">
        <v>0</v>
      </c>
      <c r="E13" s="22">
        <v>0</v>
      </c>
      <c r="F13" s="22">
        <v>0.84799999999999998</v>
      </c>
      <c r="G13" s="6">
        <v>1.4E-2</v>
      </c>
      <c r="H13" s="6">
        <v>1.7999999999999999E-2</v>
      </c>
      <c r="I13" s="6">
        <v>2.1000000000000001E-2</v>
      </c>
      <c r="J13" s="6">
        <v>3.1E-2</v>
      </c>
      <c r="K13" s="6">
        <v>4.9000000000000002E-2</v>
      </c>
      <c r="L13" s="6">
        <v>0.13600000000000001</v>
      </c>
      <c r="M13" s="6">
        <v>0.02</v>
      </c>
      <c r="N13" s="6">
        <v>3.1E-2</v>
      </c>
    </row>
    <row r="14" spans="1:14" ht="15" thickBot="1" x14ac:dyDescent="0.35">
      <c r="A14" s="21" t="s">
        <v>31</v>
      </c>
      <c r="B14" s="22">
        <v>1514</v>
      </c>
      <c r="C14" s="22">
        <v>1514</v>
      </c>
      <c r="D14" s="22">
        <v>0</v>
      </c>
      <c r="E14" s="22">
        <v>0</v>
      </c>
      <c r="F14" s="22">
        <v>0.84799999999999998</v>
      </c>
      <c r="G14" s="6">
        <v>8.7999999999999995E-2</v>
      </c>
      <c r="H14" s="6">
        <v>0.16500000000000001</v>
      </c>
      <c r="I14" s="6">
        <v>0.19600000000000001</v>
      </c>
      <c r="J14" s="6">
        <v>0.24399999999999999</v>
      </c>
      <c r="K14" s="4">
        <v>0.29299999999999998</v>
      </c>
      <c r="L14" s="4">
        <v>0.53600000000000003</v>
      </c>
      <c r="M14" s="6">
        <v>0.17299999999999999</v>
      </c>
      <c r="N14" s="6">
        <v>0.24399999999999999</v>
      </c>
    </row>
    <row r="15" spans="1:14" ht="15" thickBot="1" x14ac:dyDescent="0.35">
      <c r="A15" s="21" t="s">
        <v>32</v>
      </c>
      <c r="B15" s="22">
        <v>1514</v>
      </c>
      <c r="C15" s="22">
        <v>1514</v>
      </c>
      <c r="D15" s="22">
        <v>0</v>
      </c>
      <c r="E15" s="22">
        <v>0</v>
      </c>
      <c r="F15" s="22">
        <v>0.84799999999999998</v>
      </c>
      <c r="G15" s="6">
        <v>1.4999999999999999E-2</v>
      </c>
      <c r="H15" s="6">
        <v>2.1999999999999999E-2</v>
      </c>
      <c r="I15" s="6">
        <v>2.5999999999999999E-2</v>
      </c>
      <c r="J15" s="6">
        <v>3.6999999999999998E-2</v>
      </c>
      <c r="K15" s="6">
        <v>6.9000000000000006E-2</v>
      </c>
      <c r="L15" s="5">
        <v>3.0550000000000002</v>
      </c>
      <c r="M15" s="6">
        <v>2.5999999999999999E-2</v>
      </c>
      <c r="N15" s="6">
        <v>3.6999999999999998E-2</v>
      </c>
    </row>
    <row r="16" spans="1:14" ht="15" thickBot="1" x14ac:dyDescent="0.35">
      <c r="A16" s="21" t="s">
        <v>33</v>
      </c>
      <c r="B16" s="22">
        <v>1514</v>
      </c>
      <c r="C16" s="22">
        <v>1514</v>
      </c>
      <c r="D16" s="22">
        <v>0</v>
      </c>
      <c r="E16" s="22">
        <v>0</v>
      </c>
      <c r="F16" s="22">
        <v>0.84799999999999998</v>
      </c>
      <c r="G16" s="6">
        <v>1.4999999999999999E-2</v>
      </c>
      <c r="H16" s="6">
        <v>1.9E-2</v>
      </c>
      <c r="I16" s="6">
        <v>2.1999999999999999E-2</v>
      </c>
      <c r="J16" s="6">
        <v>3.5999999999999997E-2</v>
      </c>
      <c r="K16" s="6">
        <v>0.106</v>
      </c>
      <c r="L16" s="4">
        <v>0.5</v>
      </c>
      <c r="M16" s="6">
        <v>2.3E-2</v>
      </c>
      <c r="N16" s="6">
        <v>3.5999999999999997E-2</v>
      </c>
    </row>
    <row r="17" spans="1:14" ht="15" thickBot="1" x14ac:dyDescent="0.35">
      <c r="A17" s="21" t="s">
        <v>34</v>
      </c>
      <c r="B17" s="22">
        <v>1514</v>
      </c>
      <c r="C17" s="22">
        <v>1514</v>
      </c>
      <c r="D17" s="22">
        <v>0</v>
      </c>
      <c r="E17" s="22">
        <v>0</v>
      </c>
      <c r="F17" s="22">
        <v>0.84799999999999998</v>
      </c>
      <c r="G17" s="6">
        <v>1.4E-2</v>
      </c>
      <c r="H17" s="6">
        <v>1.7999999999999999E-2</v>
      </c>
      <c r="I17" s="6">
        <v>2.1000000000000001E-2</v>
      </c>
      <c r="J17" s="6">
        <v>2.9000000000000001E-2</v>
      </c>
      <c r="K17" s="6">
        <v>4.3999999999999997E-2</v>
      </c>
      <c r="L17" s="6">
        <v>0.16800000000000001</v>
      </c>
      <c r="M17" s="6">
        <v>0.02</v>
      </c>
      <c r="N17" s="6">
        <v>2.9000000000000001E-2</v>
      </c>
    </row>
    <row r="18" spans="1:14" ht="15" thickBot="1" x14ac:dyDescent="0.35">
      <c r="A18" s="21" t="s">
        <v>35</v>
      </c>
      <c r="B18" s="22">
        <v>1514</v>
      </c>
      <c r="C18" s="22">
        <v>1514</v>
      </c>
      <c r="D18" s="22">
        <v>0</v>
      </c>
      <c r="E18" s="22">
        <v>0</v>
      </c>
      <c r="F18" s="22">
        <v>0.84799999999999998</v>
      </c>
      <c r="G18" s="6">
        <v>1.4E-2</v>
      </c>
      <c r="H18" s="6">
        <v>1.7999999999999999E-2</v>
      </c>
      <c r="I18" s="6">
        <v>0.02</v>
      </c>
      <c r="J18" s="6">
        <v>2.8000000000000001E-2</v>
      </c>
      <c r="K18" s="6">
        <v>4.1000000000000002E-2</v>
      </c>
      <c r="L18" s="6">
        <v>9.6000000000000002E-2</v>
      </c>
      <c r="M18" s="6">
        <v>0.02</v>
      </c>
      <c r="N18" s="6">
        <v>2.8000000000000001E-2</v>
      </c>
    </row>
    <row r="19" spans="1:14" ht="15" thickBot="1" x14ac:dyDescent="0.35">
      <c r="A19" s="21" t="s">
        <v>36</v>
      </c>
      <c r="B19" s="22">
        <v>1514</v>
      </c>
      <c r="C19" s="22">
        <v>1514</v>
      </c>
      <c r="D19" s="22">
        <v>0</v>
      </c>
      <c r="E19" s="22">
        <v>0</v>
      </c>
      <c r="F19" s="22">
        <v>0.84799999999999998</v>
      </c>
      <c r="G19" s="6">
        <v>1.4E-2</v>
      </c>
      <c r="H19" s="6">
        <v>1.7999999999999999E-2</v>
      </c>
      <c r="I19" s="6">
        <v>2.1000000000000001E-2</v>
      </c>
      <c r="J19" s="6">
        <v>2.9000000000000001E-2</v>
      </c>
      <c r="K19" s="6">
        <v>4.3999999999999997E-2</v>
      </c>
      <c r="L19" s="6">
        <v>0.114</v>
      </c>
      <c r="M19" s="6">
        <v>0.02</v>
      </c>
      <c r="N19" s="6">
        <v>2.9000000000000001E-2</v>
      </c>
    </row>
    <row r="20" spans="1:14" ht="15" thickBot="1" x14ac:dyDescent="0.35">
      <c r="A20" s="21" t="s">
        <v>38</v>
      </c>
      <c r="B20" s="22">
        <v>1517</v>
      </c>
      <c r="C20" s="22">
        <v>1517</v>
      </c>
      <c r="D20" s="22">
        <v>0</v>
      </c>
      <c r="E20" s="22">
        <v>0</v>
      </c>
      <c r="F20" s="22">
        <v>0.84799999999999998</v>
      </c>
      <c r="G20" s="6">
        <v>1.4E-2</v>
      </c>
      <c r="H20" s="6">
        <v>1.9E-2</v>
      </c>
      <c r="I20" s="6">
        <v>2.1999999999999999E-2</v>
      </c>
      <c r="J20" s="6">
        <v>3.1E-2</v>
      </c>
      <c r="K20" s="6">
        <v>6.0999999999999999E-2</v>
      </c>
      <c r="L20" s="6">
        <v>0.186</v>
      </c>
      <c r="M20" s="6">
        <v>2.1000000000000001E-2</v>
      </c>
      <c r="N20" s="6">
        <v>0.03</v>
      </c>
    </row>
    <row r="21" spans="1:14" ht="15" thickBot="1" x14ac:dyDescent="0.35">
      <c r="A21" s="21" t="s">
        <v>41</v>
      </c>
      <c r="B21" s="22">
        <v>1517</v>
      </c>
      <c r="C21" s="22">
        <v>1517</v>
      </c>
      <c r="D21" s="22">
        <v>0</v>
      </c>
      <c r="E21" s="22">
        <v>0</v>
      </c>
      <c r="F21" s="22">
        <v>0.84799999999999998</v>
      </c>
      <c r="G21" s="6">
        <v>2.5999999999999999E-2</v>
      </c>
      <c r="H21" s="6">
        <v>3.5000000000000003E-2</v>
      </c>
      <c r="I21" s="6">
        <v>0.04</v>
      </c>
      <c r="J21" s="6">
        <v>5.0999999999999997E-2</v>
      </c>
      <c r="K21" s="6">
        <v>8.3000000000000004E-2</v>
      </c>
      <c r="L21" s="4">
        <v>0.27200000000000002</v>
      </c>
      <c r="M21" s="6">
        <v>3.7999999999999999E-2</v>
      </c>
      <c r="N21" s="6">
        <v>5.0999999999999997E-2</v>
      </c>
    </row>
    <row r="22" spans="1:14" ht="15" thickBot="1" x14ac:dyDescent="0.35">
      <c r="A22" s="21" t="s">
        <v>42</v>
      </c>
      <c r="B22" s="22">
        <v>1514</v>
      </c>
      <c r="C22" s="22">
        <v>1514</v>
      </c>
      <c r="D22" s="22">
        <v>0</v>
      </c>
      <c r="E22" s="22">
        <v>0</v>
      </c>
      <c r="F22" s="22">
        <v>0.84799999999999998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1.0999999999999999E-2</v>
      </c>
      <c r="L22" s="6">
        <v>6.5000000000000002E-2</v>
      </c>
      <c r="M22" s="6">
        <v>4.0000000000000001E-3</v>
      </c>
      <c r="N22" s="6">
        <v>0</v>
      </c>
    </row>
    <row r="23" spans="1:14" ht="15" thickBot="1" x14ac:dyDescent="0.35">
      <c r="A23" s="21" t="s">
        <v>43</v>
      </c>
      <c r="B23" s="22">
        <v>1514</v>
      </c>
      <c r="C23" s="22">
        <v>1514</v>
      </c>
      <c r="D23" s="22">
        <v>0</v>
      </c>
      <c r="E23" s="22">
        <v>0</v>
      </c>
      <c r="F23" s="22">
        <v>0.84799999999999998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8.0000000000000002E-3</v>
      </c>
      <c r="L23" s="6">
        <v>5.7000000000000002E-2</v>
      </c>
      <c r="M23" s="6">
        <v>4.0000000000000001E-3</v>
      </c>
      <c r="N23" s="6">
        <v>0</v>
      </c>
    </row>
    <row r="24" spans="1:14" ht="15" thickBot="1" x14ac:dyDescent="0.35">
      <c r="A24" s="21" t="s">
        <v>44</v>
      </c>
      <c r="B24" s="22">
        <v>1514</v>
      </c>
      <c r="C24" s="22">
        <v>1514</v>
      </c>
      <c r="D24" s="22">
        <v>0</v>
      </c>
      <c r="E24" s="22">
        <v>0</v>
      </c>
      <c r="F24" s="22">
        <v>0.84799999999999998</v>
      </c>
      <c r="G24" s="6">
        <v>2E-3</v>
      </c>
      <c r="H24" s="6">
        <v>4.0000000000000001E-3</v>
      </c>
      <c r="I24" s="6">
        <v>4.0000000000000001E-3</v>
      </c>
      <c r="J24" s="6">
        <v>6.0000000000000001E-3</v>
      </c>
      <c r="K24" s="6">
        <v>8.0000000000000002E-3</v>
      </c>
      <c r="L24" s="6">
        <v>1.6E-2</v>
      </c>
      <c r="M24" s="6">
        <v>4.0000000000000001E-3</v>
      </c>
      <c r="N24" s="6">
        <v>0</v>
      </c>
    </row>
    <row r="25" spans="1:14" ht="15" thickBot="1" x14ac:dyDescent="0.35">
      <c r="A25" s="21" t="s">
        <v>46</v>
      </c>
      <c r="B25" s="22">
        <v>1514</v>
      </c>
      <c r="C25" s="22">
        <v>1514</v>
      </c>
      <c r="D25" s="22">
        <v>0</v>
      </c>
      <c r="E25" s="22">
        <v>0</v>
      </c>
      <c r="F25" s="22">
        <v>0.84799999999999998</v>
      </c>
      <c r="G25" s="6">
        <v>2E-3</v>
      </c>
      <c r="H25" s="6">
        <v>4.0000000000000001E-3</v>
      </c>
      <c r="I25" s="6">
        <v>4.0000000000000001E-3</v>
      </c>
      <c r="J25" s="6">
        <v>5.0000000000000001E-3</v>
      </c>
      <c r="K25" s="6">
        <v>0.01</v>
      </c>
      <c r="L25" s="6">
        <v>7.4999999999999997E-2</v>
      </c>
      <c r="M25" s="6">
        <v>4.0000000000000001E-3</v>
      </c>
      <c r="N25" s="6">
        <v>0</v>
      </c>
    </row>
    <row r="26" spans="1:14" ht="15" thickBot="1" x14ac:dyDescent="0.35">
      <c r="A26" s="21" t="s">
        <v>47</v>
      </c>
      <c r="B26" s="22">
        <v>1514</v>
      </c>
      <c r="C26" s="22">
        <v>1514</v>
      </c>
      <c r="D26" s="22">
        <v>0</v>
      </c>
      <c r="E26" s="22">
        <v>0</v>
      </c>
      <c r="F26" s="22">
        <v>0.84799999999999998</v>
      </c>
      <c r="G26" s="6">
        <v>3.0000000000000001E-3</v>
      </c>
      <c r="H26" s="6">
        <v>4.0000000000000001E-3</v>
      </c>
      <c r="I26" s="6">
        <v>4.0000000000000001E-3</v>
      </c>
      <c r="J26" s="6">
        <v>6.0000000000000001E-3</v>
      </c>
      <c r="K26" s="6">
        <v>1.0999999999999999E-2</v>
      </c>
      <c r="L26" s="6">
        <v>4.7E-2</v>
      </c>
      <c r="M26" s="6">
        <v>4.0000000000000001E-3</v>
      </c>
      <c r="N26" s="6">
        <v>0</v>
      </c>
    </row>
    <row r="27" spans="1:14" ht="15" thickBot="1" x14ac:dyDescent="0.35">
      <c r="A27" s="21" t="s">
        <v>49</v>
      </c>
      <c r="B27" s="22">
        <v>1514</v>
      </c>
      <c r="C27" s="22">
        <v>1514</v>
      </c>
      <c r="D27" s="22">
        <v>0</v>
      </c>
      <c r="E27" s="22">
        <v>0</v>
      </c>
      <c r="F27" s="22">
        <v>0.84799999999999998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8.9999999999999993E-3</v>
      </c>
      <c r="L27" s="6">
        <v>5.2999999999999999E-2</v>
      </c>
      <c r="M27" s="6">
        <v>4.0000000000000001E-3</v>
      </c>
      <c r="N27" s="6">
        <v>0</v>
      </c>
    </row>
    <row r="28" spans="1:14" ht="21" thickBot="1" x14ac:dyDescent="0.35">
      <c r="A28" s="21" t="s">
        <v>50</v>
      </c>
      <c r="B28" s="22">
        <v>1514</v>
      </c>
      <c r="C28" s="22">
        <v>1514</v>
      </c>
      <c r="D28" s="22">
        <v>0</v>
      </c>
      <c r="E28" s="22">
        <v>0</v>
      </c>
      <c r="F28" s="22">
        <v>0.84799999999999998</v>
      </c>
      <c r="G28" s="6">
        <v>2E-3</v>
      </c>
      <c r="H28" s="6">
        <v>4.0000000000000001E-3</v>
      </c>
      <c r="I28" s="6">
        <v>4.0000000000000001E-3</v>
      </c>
      <c r="J28" s="6">
        <v>6.0000000000000001E-3</v>
      </c>
      <c r="K28" s="6">
        <v>1.6E-2</v>
      </c>
      <c r="L28" s="6">
        <v>5.0999999999999997E-2</v>
      </c>
      <c r="M28" s="6">
        <v>4.0000000000000001E-3</v>
      </c>
      <c r="N28" s="6">
        <v>0</v>
      </c>
    </row>
    <row r="29" spans="1:14" ht="21" thickBot="1" x14ac:dyDescent="0.35">
      <c r="A29" s="21" t="s">
        <v>51</v>
      </c>
      <c r="B29" s="22">
        <v>1514</v>
      </c>
      <c r="C29" s="22">
        <v>1514</v>
      </c>
      <c r="D29" s="22">
        <v>0</v>
      </c>
      <c r="E29" s="22">
        <v>0</v>
      </c>
      <c r="F29" s="22">
        <v>0.84799999999999998</v>
      </c>
      <c r="G29" s="6">
        <v>3.0000000000000001E-3</v>
      </c>
      <c r="H29" s="6">
        <v>4.0000000000000001E-3</v>
      </c>
      <c r="I29" s="6">
        <v>4.0000000000000001E-3</v>
      </c>
      <c r="J29" s="6">
        <v>6.0000000000000001E-3</v>
      </c>
      <c r="K29" s="6">
        <v>0.01</v>
      </c>
      <c r="L29" s="6">
        <v>3.3000000000000002E-2</v>
      </c>
      <c r="M29" s="6">
        <v>4.0000000000000001E-3</v>
      </c>
      <c r="N29" s="6">
        <v>0</v>
      </c>
    </row>
    <row r="30" spans="1:14" ht="21" thickBot="1" x14ac:dyDescent="0.35">
      <c r="A30" s="21" t="s">
        <v>53</v>
      </c>
      <c r="B30" s="22">
        <v>1519</v>
      </c>
      <c r="C30" s="22">
        <v>1519</v>
      </c>
      <c r="D30" s="22">
        <v>0</v>
      </c>
      <c r="E30" s="22">
        <v>0</v>
      </c>
      <c r="F30" s="22">
        <v>0.84699999999999998</v>
      </c>
      <c r="G30" s="6">
        <v>3.0000000000000001E-3</v>
      </c>
      <c r="H30" s="6">
        <v>4.0000000000000001E-3</v>
      </c>
      <c r="I30" s="6">
        <v>5.0000000000000001E-3</v>
      </c>
      <c r="J30" s="6">
        <v>8.0000000000000002E-3</v>
      </c>
      <c r="K30" s="6">
        <v>1.4E-2</v>
      </c>
      <c r="L30" s="6">
        <v>5.3999999999999999E-2</v>
      </c>
      <c r="M30" s="6">
        <v>5.0000000000000001E-3</v>
      </c>
      <c r="N30" s="6">
        <v>0</v>
      </c>
    </row>
    <row r="31" spans="1:14" ht="21" thickBot="1" x14ac:dyDescent="0.35">
      <c r="A31" s="21" t="s">
        <v>54</v>
      </c>
      <c r="B31" s="22">
        <v>1519</v>
      </c>
      <c r="C31" s="22">
        <v>1519</v>
      </c>
      <c r="D31" s="22">
        <v>0</v>
      </c>
      <c r="E31" s="22">
        <v>0</v>
      </c>
      <c r="F31" s="22">
        <v>0.84699999999999998</v>
      </c>
      <c r="G31" s="6">
        <v>2E-3</v>
      </c>
      <c r="H31" s="6">
        <v>4.0000000000000001E-3</v>
      </c>
      <c r="I31" s="6">
        <v>4.0000000000000001E-3</v>
      </c>
      <c r="J31" s="6">
        <v>6.0000000000000001E-3</v>
      </c>
      <c r="K31" s="6">
        <v>1.2E-2</v>
      </c>
      <c r="L31" s="6">
        <v>6.4000000000000001E-2</v>
      </c>
      <c r="M31" s="6">
        <v>4.0000000000000001E-3</v>
      </c>
      <c r="N31" s="6">
        <v>0</v>
      </c>
    </row>
    <row r="32" spans="1:14" ht="15" thickBot="1" x14ac:dyDescent="0.35">
      <c r="A32" s="21" t="s">
        <v>56</v>
      </c>
      <c r="B32" s="22">
        <v>1519</v>
      </c>
      <c r="C32" s="22">
        <v>1519</v>
      </c>
      <c r="D32" s="22">
        <v>0</v>
      </c>
      <c r="E32" s="22">
        <v>0</v>
      </c>
      <c r="F32" s="22">
        <v>0.84699999999999998</v>
      </c>
      <c r="G32" s="6">
        <v>2E-3</v>
      </c>
      <c r="H32" s="6">
        <v>4.0000000000000001E-3</v>
      </c>
      <c r="I32" s="6">
        <v>4.0000000000000001E-3</v>
      </c>
      <c r="J32" s="6">
        <v>6.0000000000000001E-3</v>
      </c>
      <c r="K32" s="6">
        <v>1.2999999999999999E-2</v>
      </c>
      <c r="L32" s="6">
        <v>9.7000000000000003E-2</v>
      </c>
      <c r="M32" s="6">
        <v>4.0000000000000001E-3</v>
      </c>
      <c r="N32" s="6">
        <v>0</v>
      </c>
    </row>
    <row r="33" spans="1:14" ht="15" thickBot="1" x14ac:dyDescent="0.35">
      <c r="A33" s="21" t="s">
        <v>57</v>
      </c>
      <c r="B33" s="22">
        <v>1514</v>
      </c>
      <c r="C33" s="22">
        <v>1514</v>
      </c>
      <c r="D33" s="22">
        <v>0</v>
      </c>
      <c r="E33" s="22">
        <v>0</v>
      </c>
      <c r="F33" s="22">
        <v>0.84799999999999998</v>
      </c>
      <c r="G33" s="6">
        <v>2E-3</v>
      </c>
      <c r="H33" s="6">
        <v>4.0000000000000001E-3</v>
      </c>
      <c r="I33" s="6">
        <v>4.0000000000000001E-3</v>
      </c>
      <c r="J33" s="6">
        <v>6.0000000000000001E-3</v>
      </c>
      <c r="K33" s="6">
        <v>1.0999999999999999E-2</v>
      </c>
      <c r="L33" s="6">
        <v>6.0999999999999999E-2</v>
      </c>
      <c r="M33" s="6">
        <v>4.0000000000000001E-3</v>
      </c>
      <c r="N33" s="6">
        <v>0</v>
      </c>
    </row>
    <row r="34" spans="1:14" ht="15" thickBot="1" x14ac:dyDescent="0.35">
      <c r="A34" s="21" t="s">
        <v>59</v>
      </c>
      <c r="B34" s="22">
        <v>1514</v>
      </c>
      <c r="C34" s="22">
        <v>1514</v>
      </c>
      <c r="D34" s="22">
        <v>0</v>
      </c>
      <c r="E34" s="22">
        <v>0</v>
      </c>
      <c r="F34" s="22">
        <v>0.84799999999999998</v>
      </c>
      <c r="G34" s="6">
        <v>2E-3</v>
      </c>
      <c r="H34" s="6">
        <v>4.0000000000000001E-3</v>
      </c>
      <c r="I34" s="6">
        <v>4.0000000000000001E-3</v>
      </c>
      <c r="J34" s="6">
        <v>7.0000000000000001E-3</v>
      </c>
      <c r="K34" s="6">
        <v>1.2E-2</v>
      </c>
      <c r="L34" s="6">
        <v>6.5000000000000002E-2</v>
      </c>
      <c r="M34" s="6">
        <v>4.0000000000000001E-3</v>
      </c>
      <c r="N34" s="6">
        <v>0</v>
      </c>
    </row>
    <row r="35" spans="1:14" ht="21" thickBot="1" x14ac:dyDescent="0.35">
      <c r="A35" s="21" t="s">
        <v>60</v>
      </c>
      <c r="B35" s="22">
        <v>1514</v>
      </c>
      <c r="C35" s="22">
        <v>1514</v>
      </c>
      <c r="D35" s="22">
        <v>0</v>
      </c>
      <c r="E35" s="22">
        <v>0</v>
      </c>
      <c r="F35" s="22">
        <v>0.84799999999999998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6">
        <v>6.2E-2</v>
      </c>
      <c r="M35" s="6">
        <v>4.0000000000000001E-3</v>
      </c>
      <c r="N35" s="6">
        <v>0</v>
      </c>
    </row>
    <row r="36" spans="1:14" ht="15" thickBot="1" x14ac:dyDescent="0.35">
      <c r="A36" s="21" t="s">
        <v>61</v>
      </c>
      <c r="B36" s="22">
        <v>1514</v>
      </c>
      <c r="C36" s="22">
        <v>1514</v>
      </c>
      <c r="D36" s="22">
        <v>0</v>
      </c>
      <c r="E36" s="22">
        <v>0</v>
      </c>
      <c r="F36" s="22">
        <v>0.84799999999999998</v>
      </c>
      <c r="G36" s="6">
        <v>2E-3</v>
      </c>
      <c r="H36" s="6">
        <v>4.0000000000000001E-3</v>
      </c>
      <c r="I36" s="6">
        <v>4.0000000000000001E-3</v>
      </c>
      <c r="J36" s="6">
        <v>5.0000000000000001E-3</v>
      </c>
      <c r="K36" s="6">
        <v>0.01</v>
      </c>
      <c r="L36" s="6">
        <v>2.5000000000000001E-2</v>
      </c>
      <c r="M36" s="6">
        <v>4.0000000000000001E-3</v>
      </c>
      <c r="N36" s="6">
        <v>0</v>
      </c>
    </row>
    <row r="37" spans="1:14" ht="15" thickBot="1" x14ac:dyDescent="0.35">
      <c r="A37" s="21" t="s">
        <v>62</v>
      </c>
      <c r="B37" s="22">
        <v>1514</v>
      </c>
      <c r="C37" s="22">
        <v>1514</v>
      </c>
      <c r="D37" s="22">
        <v>0</v>
      </c>
      <c r="E37" s="22">
        <v>0</v>
      </c>
      <c r="F37" s="22">
        <v>0.84799999999999998</v>
      </c>
      <c r="G37" s="6">
        <v>2E-3</v>
      </c>
      <c r="H37" s="6">
        <v>4.0000000000000001E-3</v>
      </c>
      <c r="I37" s="6">
        <v>4.0000000000000001E-3</v>
      </c>
      <c r="J37" s="6">
        <v>5.0000000000000001E-3</v>
      </c>
      <c r="K37" s="6">
        <v>2.1000000000000001E-2</v>
      </c>
      <c r="L37" s="6">
        <v>5.7000000000000002E-2</v>
      </c>
      <c r="M37" s="6">
        <v>4.0000000000000001E-3</v>
      </c>
      <c r="N37" s="6">
        <v>0</v>
      </c>
    </row>
    <row r="38" spans="1:14" ht="15" thickBot="1" x14ac:dyDescent="0.35">
      <c r="A38" s="21" t="s">
        <v>63</v>
      </c>
      <c r="B38" s="22">
        <v>1514</v>
      </c>
      <c r="C38" s="22">
        <v>1514</v>
      </c>
      <c r="D38" s="22">
        <v>0</v>
      </c>
      <c r="E38" s="22">
        <v>0</v>
      </c>
      <c r="F38" s="22">
        <v>0.84799999999999998</v>
      </c>
      <c r="G38" s="6">
        <v>2E-3</v>
      </c>
      <c r="H38" s="6">
        <v>4.0000000000000001E-3</v>
      </c>
      <c r="I38" s="6">
        <v>4.0000000000000001E-3</v>
      </c>
      <c r="J38" s="6">
        <v>6.0000000000000001E-3</v>
      </c>
      <c r="K38" s="6">
        <v>1.7000000000000001E-2</v>
      </c>
      <c r="L38" s="6">
        <v>6.5000000000000002E-2</v>
      </c>
      <c r="M38" s="6">
        <v>4.0000000000000001E-3</v>
      </c>
      <c r="N38" s="6">
        <v>0</v>
      </c>
    </row>
    <row r="39" spans="1:14" ht="15" thickBot="1" x14ac:dyDescent="0.35">
      <c r="A39" s="21" t="s">
        <v>67</v>
      </c>
      <c r="B39" s="22">
        <v>1517</v>
      </c>
      <c r="C39" s="22">
        <v>1517</v>
      </c>
      <c r="D39" s="22">
        <v>0</v>
      </c>
      <c r="E39" s="22">
        <v>0</v>
      </c>
      <c r="F39" s="22">
        <v>0.84799999999999998</v>
      </c>
      <c r="G39" s="6">
        <v>2E-3</v>
      </c>
      <c r="H39" s="6">
        <v>4.0000000000000001E-3</v>
      </c>
      <c r="I39" s="6">
        <v>4.0000000000000001E-3</v>
      </c>
      <c r="J39" s="6">
        <v>6.0000000000000001E-3</v>
      </c>
      <c r="K39" s="6">
        <v>1.4999999999999999E-2</v>
      </c>
      <c r="L39" s="6">
        <v>7.3999999999999996E-2</v>
      </c>
      <c r="M39" s="6">
        <v>4.0000000000000001E-3</v>
      </c>
      <c r="N39" s="6">
        <v>0</v>
      </c>
    </row>
    <row r="40" spans="1:14" ht="15" thickBot="1" x14ac:dyDescent="0.35">
      <c r="A40" s="21" t="s">
        <v>69</v>
      </c>
      <c r="B40" s="22">
        <v>1514</v>
      </c>
      <c r="C40" s="22">
        <v>1514</v>
      </c>
      <c r="D40" s="22">
        <v>0</v>
      </c>
      <c r="E40" s="22">
        <v>0</v>
      </c>
      <c r="F40" s="22">
        <v>0.84799999999999998</v>
      </c>
      <c r="G40" s="4">
        <v>0.30499999999999999</v>
      </c>
      <c r="H40" s="4">
        <v>0.42399999999999999</v>
      </c>
      <c r="I40" s="4">
        <v>0.47</v>
      </c>
      <c r="J40" s="4">
        <v>0.56599999999999995</v>
      </c>
      <c r="K40" s="5">
        <v>0.76300000000000001</v>
      </c>
      <c r="L40" s="5">
        <v>1.171</v>
      </c>
      <c r="M40" s="4">
        <v>0.44</v>
      </c>
      <c r="N40" s="4">
        <v>0.56599999999999995</v>
      </c>
    </row>
    <row r="41" spans="1:14" ht="15" thickBot="1" x14ac:dyDescent="0.35">
      <c r="A41" s="21" t="s">
        <v>15</v>
      </c>
      <c r="B41" s="22">
        <v>1514</v>
      </c>
      <c r="C41" s="22">
        <v>1514</v>
      </c>
      <c r="D41" s="22">
        <v>0</v>
      </c>
      <c r="E41" s="22">
        <v>0</v>
      </c>
      <c r="F41" s="22">
        <v>0.84499999999999997</v>
      </c>
      <c r="G41" s="5">
        <v>1.171</v>
      </c>
      <c r="H41" s="5">
        <v>1.4830000000000001</v>
      </c>
      <c r="I41" s="5">
        <v>1.597</v>
      </c>
      <c r="J41" s="5">
        <v>1.8859999999999999</v>
      </c>
      <c r="K41" s="5">
        <v>2.2829999999999999</v>
      </c>
      <c r="L41" s="5">
        <v>4.9859999999999998</v>
      </c>
      <c r="M41" s="5">
        <v>1.526</v>
      </c>
      <c r="N41" s="5">
        <v>1.804</v>
      </c>
    </row>
    <row r="42" spans="1:14" x14ac:dyDescent="0.3">
      <c r="A42" s="28" t="s">
        <v>71</v>
      </c>
      <c r="B42" s="29"/>
      <c r="C42" s="29"/>
      <c r="D42" s="29"/>
      <c r="E42" s="29"/>
      <c r="F42" s="29"/>
      <c r="G42" s="30"/>
      <c r="H42" s="30">
        <f>SUM(H3:H40)</f>
        <v>1.4070000000000003</v>
      </c>
      <c r="I42" s="30">
        <f t="shared" ref="I42:N42" si="0">SUM(I3:I40)</f>
        <v>1.5950000000000002</v>
      </c>
      <c r="J42" s="30">
        <f t="shared" si="0"/>
        <v>2.3299999999999987</v>
      </c>
      <c r="K42" s="30">
        <f t="shared" si="0"/>
        <v>3.3939999999999992</v>
      </c>
      <c r="L42" s="30">
        <f t="shared" si="0"/>
        <v>11.491</v>
      </c>
      <c r="M42" s="30">
        <f t="shared" si="0"/>
        <v>1.524</v>
      </c>
      <c r="N42" s="30">
        <f t="shared" si="0"/>
        <v>2.2229999999999994</v>
      </c>
    </row>
    <row r="46" spans="1:14" ht="15.6" customHeight="1" thickBot="1" x14ac:dyDescent="0.35"/>
    <row r="47" spans="1:14" s="32" customFormat="1" ht="15" thickBot="1" x14ac:dyDescent="0.35">
      <c r="A47" s="27" t="s">
        <v>0</v>
      </c>
      <c r="B47" s="27" t="s">
        <v>1</v>
      </c>
      <c r="C47" s="27" t="s">
        <v>2</v>
      </c>
      <c r="D47" s="27" t="s">
        <v>3</v>
      </c>
      <c r="E47" s="27" t="s">
        <v>4</v>
      </c>
      <c r="F47" s="27" t="s">
        <v>5</v>
      </c>
      <c r="G47" s="27" t="s">
        <v>6</v>
      </c>
      <c r="H47" s="27" t="s">
        <v>7</v>
      </c>
      <c r="I47" s="27" t="s">
        <v>8</v>
      </c>
      <c r="J47" s="27" t="s">
        <v>9</v>
      </c>
      <c r="K47" s="27" t="s">
        <v>10</v>
      </c>
      <c r="L47" s="27" t="s">
        <v>11</v>
      </c>
      <c r="M47" s="27" t="s">
        <v>12</v>
      </c>
      <c r="N47" s="27" t="s">
        <v>13</v>
      </c>
    </row>
    <row r="48" spans="1:14" ht="15" thickBot="1" x14ac:dyDescent="0.35">
      <c r="A48" s="21" t="s">
        <v>20</v>
      </c>
      <c r="B48" s="22">
        <v>1221</v>
      </c>
      <c r="C48" s="22">
        <v>1221</v>
      </c>
      <c r="D48" s="22">
        <v>0</v>
      </c>
      <c r="E48" s="22">
        <v>0</v>
      </c>
      <c r="F48" s="22">
        <v>0.68100000000000005</v>
      </c>
      <c r="G48" s="6">
        <v>1.7999999999999999E-2</v>
      </c>
      <c r="H48" s="6">
        <v>2.7E-2</v>
      </c>
      <c r="I48" s="6">
        <v>3.1E-2</v>
      </c>
      <c r="J48" s="6">
        <v>6.4000000000000001E-2</v>
      </c>
      <c r="K48" s="6">
        <v>0.14199999999999999</v>
      </c>
      <c r="L48" s="4">
        <v>0.45600000000000002</v>
      </c>
      <c r="M48" s="6">
        <v>3.3000000000000002E-2</v>
      </c>
      <c r="N48" s="6">
        <v>6.4000000000000001E-2</v>
      </c>
    </row>
    <row r="49" spans="1:14" ht="15" thickBot="1" x14ac:dyDescent="0.35">
      <c r="A49" s="21" t="s">
        <v>24</v>
      </c>
      <c r="B49" s="22">
        <v>1224</v>
      </c>
      <c r="C49" s="22">
        <v>1224</v>
      </c>
      <c r="D49" s="22">
        <v>0</v>
      </c>
      <c r="E49" s="22">
        <v>0</v>
      </c>
      <c r="F49" s="22">
        <v>0.68100000000000005</v>
      </c>
      <c r="G49" s="6">
        <v>1.7000000000000001E-2</v>
      </c>
      <c r="H49" s="6">
        <v>2.1999999999999999E-2</v>
      </c>
      <c r="I49" s="6">
        <v>2.5000000000000001E-2</v>
      </c>
      <c r="J49" s="6">
        <v>3.5999999999999997E-2</v>
      </c>
      <c r="K49" s="6">
        <v>7.0999999999999994E-2</v>
      </c>
      <c r="L49" s="4">
        <v>0.26300000000000001</v>
      </c>
      <c r="M49" s="6">
        <v>2.5000000000000001E-2</v>
      </c>
      <c r="N49" s="6">
        <v>3.5999999999999997E-2</v>
      </c>
    </row>
    <row r="50" spans="1:14" ht="15" thickBot="1" x14ac:dyDescent="0.35">
      <c r="A50" s="21" t="s">
        <v>27</v>
      </c>
      <c r="B50" s="22">
        <v>1224</v>
      </c>
      <c r="C50" s="22">
        <v>1224</v>
      </c>
      <c r="D50" s="22">
        <v>0</v>
      </c>
      <c r="E50" s="22">
        <v>0</v>
      </c>
      <c r="F50" s="22">
        <v>0.68200000000000005</v>
      </c>
      <c r="G50" s="6">
        <v>1.4E-2</v>
      </c>
      <c r="H50" s="6">
        <v>1.7999999999999999E-2</v>
      </c>
      <c r="I50" s="6">
        <v>2.1000000000000001E-2</v>
      </c>
      <c r="J50" s="6">
        <v>0.03</v>
      </c>
      <c r="K50" s="6">
        <v>5.0999999999999997E-2</v>
      </c>
      <c r="L50" s="6">
        <v>0.14599999999999999</v>
      </c>
      <c r="M50" s="6">
        <v>0.02</v>
      </c>
      <c r="N50" s="6">
        <v>0.03</v>
      </c>
    </row>
    <row r="51" spans="1:14" ht="15" thickBot="1" x14ac:dyDescent="0.35">
      <c r="A51" s="21" t="s">
        <v>30</v>
      </c>
      <c r="B51" s="22">
        <v>1222</v>
      </c>
      <c r="C51" s="22">
        <v>1222</v>
      </c>
      <c r="D51" s="22">
        <v>0</v>
      </c>
      <c r="E51" s="22">
        <v>0</v>
      </c>
      <c r="F51" s="22">
        <v>0.68100000000000005</v>
      </c>
      <c r="G51" s="6">
        <v>8.6999999999999994E-2</v>
      </c>
      <c r="H51" s="6">
        <v>0.17100000000000001</v>
      </c>
      <c r="I51" s="6">
        <v>0.2</v>
      </c>
      <c r="J51" s="4">
        <v>0.253</v>
      </c>
      <c r="K51" s="4">
        <v>0.30599999999999999</v>
      </c>
      <c r="L51" s="4">
        <v>0.48399999999999999</v>
      </c>
      <c r="M51" s="6">
        <v>0.17699999999999999</v>
      </c>
      <c r="N51" s="4">
        <v>0.253</v>
      </c>
    </row>
    <row r="52" spans="1:14" ht="15" thickBot="1" x14ac:dyDescent="0.35">
      <c r="A52" s="21" t="s">
        <v>37</v>
      </c>
      <c r="B52" s="22">
        <v>1222</v>
      </c>
      <c r="C52" s="22">
        <v>1222</v>
      </c>
      <c r="D52" s="22">
        <v>0</v>
      </c>
      <c r="E52" s="22">
        <v>0</v>
      </c>
      <c r="F52" s="22">
        <v>0.68100000000000005</v>
      </c>
      <c r="G52" s="6">
        <v>1.4999999999999999E-2</v>
      </c>
      <c r="H52" s="6">
        <v>1.9E-2</v>
      </c>
      <c r="I52" s="6">
        <v>2.1000000000000001E-2</v>
      </c>
      <c r="J52" s="6">
        <v>3.2000000000000001E-2</v>
      </c>
      <c r="K52" s="6">
        <v>7.9000000000000001E-2</v>
      </c>
      <c r="L52" s="6">
        <v>0.23300000000000001</v>
      </c>
      <c r="M52" s="6">
        <v>2.1999999999999999E-2</v>
      </c>
      <c r="N52" s="6">
        <v>3.2000000000000001E-2</v>
      </c>
    </row>
    <row r="53" spans="1:14" ht="15" thickBot="1" x14ac:dyDescent="0.35">
      <c r="A53" s="21" t="s">
        <v>39</v>
      </c>
      <c r="B53" s="22">
        <v>1224</v>
      </c>
      <c r="C53" s="22">
        <v>1224</v>
      </c>
      <c r="D53" s="22">
        <v>0</v>
      </c>
      <c r="E53" s="22">
        <v>0</v>
      </c>
      <c r="F53" s="22">
        <v>0.68200000000000005</v>
      </c>
      <c r="G53" s="6">
        <v>1.4999999999999999E-2</v>
      </c>
      <c r="H53" s="6">
        <v>2.1000000000000001E-2</v>
      </c>
      <c r="I53" s="6">
        <v>2.4E-2</v>
      </c>
      <c r="J53" s="6">
        <v>3.5000000000000003E-2</v>
      </c>
      <c r="K53" s="6">
        <v>8.1000000000000003E-2</v>
      </c>
      <c r="L53" s="4">
        <v>0.29099999999999998</v>
      </c>
      <c r="M53" s="6">
        <v>2.4E-2</v>
      </c>
      <c r="N53" s="6">
        <v>3.5000000000000003E-2</v>
      </c>
    </row>
    <row r="54" spans="1:14" ht="15" thickBot="1" x14ac:dyDescent="0.35">
      <c r="A54" s="21" t="s">
        <v>40</v>
      </c>
      <c r="B54" s="22">
        <v>1224</v>
      </c>
      <c r="C54" s="22">
        <v>1224</v>
      </c>
      <c r="D54" s="22">
        <v>0</v>
      </c>
      <c r="E54" s="22">
        <v>0</v>
      </c>
      <c r="F54" s="22">
        <v>0.68100000000000005</v>
      </c>
      <c r="G54" s="6">
        <v>3.2000000000000001E-2</v>
      </c>
      <c r="H54" s="6">
        <v>3.7999999999999999E-2</v>
      </c>
      <c r="I54" s="6">
        <v>4.2000000000000003E-2</v>
      </c>
      <c r="J54" s="6">
        <v>5.2999999999999999E-2</v>
      </c>
      <c r="K54" s="6">
        <v>9.0999999999999998E-2</v>
      </c>
      <c r="L54" s="4">
        <v>0.26700000000000002</v>
      </c>
      <c r="M54" s="6">
        <v>4.1000000000000002E-2</v>
      </c>
      <c r="N54" s="6">
        <v>5.1999999999999998E-2</v>
      </c>
    </row>
    <row r="55" spans="1:14" ht="15" thickBot="1" x14ac:dyDescent="0.35">
      <c r="A55" s="21" t="s">
        <v>45</v>
      </c>
      <c r="B55" s="22">
        <v>1222</v>
      </c>
      <c r="C55" s="22">
        <v>1222</v>
      </c>
      <c r="D55" s="22">
        <v>0</v>
      </c>
      <c r="E55" s="22">
        <v>0</v>
      </c>
      <c r="F55" s="22">
        <v>0.68100000000000005</v>
      </c>
      <c r="G55" s="6">
        <v>3.0000000000000001E-3</v>
      </c>
      <c r="H55" s="6">
        <v>4.0000000000000001E-3</v>
      </c>
      <c r="I55" s="6">
        <v>5.0000000000000001E-3</v>
      </c>
      <c r="J55" s="6">
        <v>0.01</v>
      </c>
      <c r="K55" s="6">
        <v>1.4E-2</v>
      </c>
      <c r="L55" s="6">
        <v>0.10199999999999999</v>
      </c>
      <c r="M55" s="6">
        <v>5.0000000000000001E-3</v>
      </c>
      <c r="N55" s="6">
        <v>0</v>
      </c>
    </row>
    <row r="56" spans="1:14" ht="15" thickBot="1" x14ac:dyDescent="0.35">
      <c r="A56" s="21" t="s">
        <v>48</v>
      </c>
      <c r="B56" s="22">
        <v>1221</v>
      </c>
      <c r="C56" s="22">
        <v>1221</v>
      </c>
      <c r="D56" s="22">
        <v>0</v>
      </c>
      <c r="E56" s="22">
        <v>0</v>
      </c>
      <c r="F56" s="22">
        <v>0.68100000000000005</v>
      </c>
      <c r="G56" s="6">
        <v>3.0000000000000001E-3</v>
      </c>
      <c r="H56" s="6">
        <v>4.0000000000000001E-3</v>
      </c>
      <c r="I56" s="6">
        <v>5.0000000000000001E-3</v>
      </c>
      <c r="J56" s="6">
        <v>0.01</v>
      </c>
      <c r="K56" s="6">
        <v>1.4999999999999999E-2</v>
      </c>
      <c r="L56" s="6">
        <v>6.5000000000000002E-2</v>
      </c>
      <c r="M56" s="6">
        <v>5.0000000000000001E-3</v>
      </c>
      <c r="N56" s="6">
        <v>0</v>
      </c>
    </row>
    <row r="57" spans="1:14" ht="15" thickBot="1" x14ac:dyDescent="0.35">
      <c r="A57" s="21" t="s">
        <v>52</v>
      </c>
      <c r="B57" s="22">
        <v>1224</v>
      </c>
      <c r="C57" s="22">
        <v>1224</v>
      </c>
      <c r="D57" s="22">
        <v>0</v>
      </c>
      <c r="E57" s="22">
        <v>0</v>
      </c>
      <c r="F57" s="22">
        <v>0.68100000000000005</v>
      </c>
      <c r="G57" s="6">
        <v>2E-3</v>
      </c>
      <c r="H57" s="6">
        <v>4.0000000000000001E-3</v>
      </c>
      <c r="I57" s="6">
        <v>5.0000000000000001E-3</v>
      </c>
      <c r="J57" s="6">
        <v>7.0000000000000001E-3</v>
      </c>
      <c r="K57" s="6">
        <v>1.2999999999999999E-2</v>
      </c>
      <c r="L57" s="6">
        <v>0.10299999999999999</v>
      </c>
      <c r="M57" s="6">
        <v>5.0000000000000001E-3</v>
      </c>
      <c r="N57" s="6">
        <v>0</v>
      </c>
    </row>
    <row r="58" spans="1:14" ht="15" thickBot="1" x14ac:dyDescent="0.35">
      <c r="A58" s="21" t="s">
        <v>55</v>
      </c>
      <c r="B58" s="22">
        <v>1224</v>
      </c>
      <c r="C58" s="22">
        <v>1224</v>
      </c>
      <c r="D58" s="22">
        <v>0</v>
      </c>
      <c r="E58" s="22">
        <v>0</v>
      </c>
      <c r="F58" s="22">
        <v>0.68100000000000005</v>
      </c>
      <c r="G58" s="6">
        <v>2E-3</v>
      </c>
      <c r="H58" s="6">
        <v>4.0000000000000001E-3</v>
      </c>
      <c r="I58" s="6">
        <v>4.0000000000000001E-3</v>
      </c>
      <c r="J58" s="6">
        <v>6.0000000000000001E-3</v>
      </c>
      <c r="K58" s="6">
        <v>1.7000000000000001E-2</v>
      </c>
      <c r="L58" s="6">
        <v>8.4000000000000005E-2</v>
      </c>
      <c r="M58" s="6">
        <v>4.0000000000000001E-3</v>
      </c>
      <c r="N58" s="6">
        <v>0</v>
      </c>
    </row>
    <row r="59" spans="1:14" ht="15" thickBot="1" x14ac:dyDescent="0.35">
      <c r="A59" s="21" t="s">
        <v>58</v>
      </c>
      <c r="B59" s="22">
        <v>1222</v>
      </c>
      <c r="C59" s="22">
        <v>1222</v>
      </c>
      <c r="D59" s="22">
        <v>0</v>
      </c>
      <c r="E59" s="22">
        <v>0</v>
      </c>
      <c r="F59" s="22">
        <v>0.68100000000000005</v>
      </c>
      <c r="G59" s="6">
        <v>2E-3</v>
      </c>
      <c r="H59" s="6">
        <v>4.0000000000000001E-3</v>
      </c>
      <c r="I59" s="6">
        <v>4.0000000000000001E-3</v>
      </c>
      <c r="J59" s="6">
        <v>7.0000000000000001E-3</v>
      </c>
      <c r="K59" s="6">
        <v>2.3E-2</v>
      </c>
      <c r="L59" s="6">
        <v>0.104</v>
      </c>
      <c r="M59" s="6">
        <v>5.0000000000000001E-3</v>
      </c>
      <c r="N59" s="6">
        <v>0</v>
      </c>
    </row>
    <row r="60" spans="1:14" ht="15" thickBot="1" x14ac:dyDescent="0.35">
      <c r="A60" s="21" t="s">
        <v>64</v>
      </c>
      <c r="B60" s="22">
        <v>1224</v>
      </c>
      <c r="C60" s="22">
        <v>1224</v>
      </c>
      <c r="D60" s="22">
        <v>0</v>
      </c>
      <c r="E60" s="22">
        <v>0</v>
      </c>
      <c r="F60" s="22">
        <v>0.68100000000000005</v>
      </c>
      <c r="G60" s="6">
        <v>2E-3</v>
      </c>
      <c r="H60" s="6">
        <v>4.0000000000000001E-3</v>
      </c>
      <c r="I60" s="6">
        <v>4.0000000000000001E-3</v>
      </c>
      <c r="J60" s="6">
        <v>6.0000000000000001E-3</v>
      </c>
      <c r="K60" s="6">
        <v>2.3E-2</v>
      </c>
      <c r="L60" s="6">
        <v>8.4000000000000005E-2</v>
      </c>
      <c r="M60" s="6">
        <v>4.0000000000000001E-3</v>
      </c>
      <c r="N60" s="6">
        <v>0</v>
      </c>
    </row>
    <row r="61" spans="1:14" ht="15" thickBot="1" x14ac:dyDescent="0.35">
      <c r="A61" s="21" t="s">
        <v>65</v>
      </c>
      <c r="B61" s="22">
        <v>1224</v>
      </c>
      <c r="C61" s="22">
        <v>1224</v>
      </c>
      <c r="D61" s="22">
        <v>0</v>
      </c>
      <c r="E61" s="22">
        <v>0</v>
      </c>
      <c r="F61" s="22">
        <v>0.68100000000000005</v>
      </c>
      <c r="G61" s="6">
        <v>2E-3</v>
      </c>
      <c r="H61" s="6">
        <v>4.0000000000000001E-3</v>
      </c>
      <c r="I61" s="6">
        <v>4.0000000000000001E-3</v>
      </c>
      <c r="J61" s="6">
        <v>6.0000000000000001E-3</v>
      </c>
      <c r="K61" s="6">
        <v>1.6E-2</v>
      </c>
      <c r="L61" s="6">
        <v>6.4000000000000001E-2</v>
      </c>
      <c r="M61" s="6">
        <v>4.0000000000000001E-3</v>
      </c>
      <c r="N61" s="6">
        <v>0</v>
      </c>
    </row>
    <row r="62" spans="1:14" ht="15" thickBot="1" x14ac:dyDescent="0.35">
      <c r="A62" s="21" t="s">
        <v>66</v>
      </c>
      <c r="B62" s="22">
        <v>1224</v>
      </c>
      <c r="C62" s="22">
        <v>1224</v>
      </c>
      <c r="D62" s="22">
        <v>0</v>
      </c>
      <c r="E62" s="22">
        <v>0</v>
      </c>
      <c r="F62" s="22">
        <v>0.68100000000000005</v>
      </c>
      <c r="G62" s="6">
        <v>2E-3</v>
      </c>
      <c r="H62" s="6">
        <v>4.0000000000000001E-3</v>
      </c>
      <c r="I62" s="6">
        <v>4.0000000000000001E-3</v>
      </c>
      <c r="J62" s="6">
        <v>6.0000000000000001E-3</v>
      </c>
      <c r="K62" s="6">
        <v>1.2999999999999999E-2</v>
      </c>
      <c r="L62" s="6">
        <v>9.0999999999999998E-2</v>
      </c>
      <c r="M62" s="6">
        <v>4.0000000000000001E-3</v>
      </c>
      <c r="N62" s="6">
        <v>0</v>
      </c>
    </row>
    <row r="63" spans="1:14" ht="15" thickBot="1" x14ac:dyDescent="0.35">
      <c r="A63" s="21" t="s">
        <v>68</v>
      </c>
      <c r="B63" s="22">
        <v>1222</v>
      </c>
      <c r="C63" s="22">
        <v>1222</v>
      </c>
      <c r="D63" s="22">
        <v>0</v>
      </c>
      <c r="E63" s="22">
        <v>0</v>
      </c>
      <c r="F63" s="22">
        <v>0.68100000000000005</v>
      </c>
      <c r="G63" s="4">
        <v>0.27800000000000002</v>
      </c>
      <c r="H63" s="4">
        <v>0.41299999999999998</v>
      </c>
      <c r="I63" s="4">
        <v>0.49199999999999999</v>
      </c>
      <c r="J63" s="4">
        <v>0.61199999999999999</v>
      </c>
      <c r="K63" s="5">
        <v>0.84199999999999997</v>
      </c>
      <c r="L63" s="5">
        <v>1.4</v>
      </c>
      <c r="M63" s="4">
        <v>0.441</v>
      </c>
      <c r="N63" s="4">
        <v>0.61199999999999999</v>
      </c>
    </row>
    <row r="64" spans="1:14" ht="15" thickBot="1" x14ac:dyDescent="0.35">
      <c r="A64" s="21" t="s">
        <v>14</v>
      </c>
      <c r="B64" s="22">
        <v>1221</v>
      </c>
      <c r="C64" s="22">
        <v>1221</v>
      </c>
      <c r="D64" s="22">
        <v>0</v>
      </c>
      <c r="E64" s="22">
        <v>0</v>
      </c>
      <c r="F64" s="22">
        <v>0.68</v>
      </c>
      <c r="G64" s="4">
        <v>0.54100000000000004</v>
      </c>
      <c r="H64" s="5">
        <v>0.79200000000000004</v>
      </c>
      <c r="I64" s="5">
        <v>0.88300000000000001</v>
      </c>
      <c r="J64" s="5">
        <v>1.0840000000000001</v>
      </c>
      <c r="K64" s="5">
        <v>1.3959999999999999</v>
      </c>
      <c r="L64" s="5">
        <v>1.91</v>
      </c>
      <c r="M64" s="5">
        <v>0.81899999999999995</v>
      </c>
      <c r="N64" s="5">
        <v>1.0369999999999999</v>
      </c>
    </row>
    <row r="65" spans="1:14" x14ac:dyDescent="0.3">
      <c r="A65" s="28" t="s">
        <v>71</v>
      </c>
      <c r="B65" s="29"/>
      <c r="C65" s="29"/>
      <c r="D65" s="29"/>
      <c r="E65" s="29"/>
      <c r="F65" s="29"/>
      <c r="G65" s="31"/>
      <c r="H65" s="30">
        <f>SUM(H48:H63)</f>
        <v>0.76100000000000001</v>
      </c>
      <c r="I65" s="30">
        <f t="shared" ref="I65:N65" si="1">SUM(I48:I63)</f>
        <v>0.89100000000000001</v>
      </c>
      <c r="J65" s="30">
        <f t="shared" si="1"/>
        <v>1.173</v>
      </c>
      <c r="K65" s="30">
        <f t="shared" si="1"/>
        <v>1.7969999999999999</v>
      </c>
      <c r="L65" s="30">
        <f t="shared" si="1"/>
        <v>4.2370000000000001</v>
      </c>
      <c r="M65" s="30">
        <f t="shared" si="1"/>
        <v>0.81900000000000006</v>
      </c>
      <c r="N65" s="30">
        <f t="shared" si="1"/>
        <v>1.1140000000000001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E5CA-E9BF-443E-94B5-F54D988D920C}">
  <dimension ref="A1:N63"/>
  <sheetViews>
    <sheetView workbookViewId="0">
      <selection activeCell="O4" sqref="O4"/>
    </sheetView>
  </sheetViews>
  <sheetFormatPr defaultColWidth="45.109375" defaultRowHeight="14.4" x14ac:dyDescent="0.3"/>
  <cols>
    <col min="1" max="1" width="56.88671875" customWidth="1"/>
    <col min="2" max="3" width="3.88671875" bestFit="1" customWidth="1"/>
    <col min="4" max="4" width="2.88671875" bestFit="1" customWidth="1"/>
    <col min="5" max="5" width="4.6640625" bestFit="1" customWidth="1"/>
    <col min="6" max="6" width="4.5546875" bestFit="1" customWidth="1"/>
    <col min="7" max="7" width="4.33203125" bestFit="1" customWidth="1"/>
    <col min="8" max="11" width="6" bestFit="1" customWidth="1"/>
    <col min="12" max="12" width="4.33203125" bestFit="1" customWidth="1"/>
    <col min="13" max="14" width="5.88671875" bestFit="1" customWidth="1"/>
  </cols>
  <sheetData>
    <row r="1" spans="1:14" ht="15" thickBot="1" x14ac:dyDescent="0.35">
      <c r="A1" t="s">
        <v>70</v>
      </c>
    </row>
    <row r="2" spans="1:14" ht="15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15" thickBot="1" x14ac:dyDescent="0.35">
      <c r="A3" s="2" t="s">
        <v>16</v>
      </c>
      <c r="B3" s="3">
        <v>1573</v>
      </c>
      <c r="C3" s="3">
        <v>1573</v>
      </c>
      <c r="D3" s="3">
        <v>0</v>
      </c>
      <c r="E3" s="3">
        <v>0</v>
      </c>
      <c r="F3" s="3">
        <v>0.88400000000000001</v>
      </c>
      <c r="G3" s="6">
        <v>1.4E-2</v>
      </c>
      <c r="H3" s="6">
        <v>1.7000000000000001E-2</v>
      </c>
      <c r="I3" s="6">
        <v>1.9E-2</v>
      </c>
      <c r="J3" s="6">
        <v>3.2000000000000001E-2</v>
      </c>
      <c r="K3" s="6">
        <v>9.7000000000000003E-2</v>
      </c>
      <c r="L3" s="5">
        <v>0.85</v>
      </c>
      <c r="M3" s="6">
        <v>2.1000000000000001E-2</v>
      </c>
      <c r="N3" s="6">
        <v>3.2000000000000001E-2</v>
      </c>
    </row>
    <row r="4" spans="1:14" ht="15" thickBot="1" x14ac:dyDescent="0.35">
      <c r="A4" s="2" t="s">
        <v>17</v>
      </c>
      <c r="B4" s="3">
        <v>1571</v>
      </c>
      <c r="C4" s="3">
        <v>1571</v>
      </c>
      <c r="D4" s="3">
        <v>0</v>
      </c>
      <c r="E4" s="3">
        <v>0</v>
      </c>
      <c r="F4" s="3">
        <v>0.88400000000000001</v>
      </c>
      <c r="G4" s="6">
        <v>0.05</v>
      </c>
      <c r="H4" s="6">
        <v>5.8000000000000003E-2</v>
      </c>
      <c r="I4" s="6">
        <v>6.4000000000000001E-2</v>
      </c>
      <c r="J4" s="6">
        <v>7.3999999999999996E-2</v>
      </c>
      <c r="K4" s="6">
        <v>9.2999999999999999E-2</v>
      </c>
      <c r="L4" s="4">
        <v>0.25600000000000001</v>
      </c>
      <c r="M4" s="6">
        <v>6.0999999999999999E-2</v>
      </c>
      <c r="N4" s="6">
        <v>7.3999999999999996E-2</v>
      </c>
    </row>
    <row r="5" spans="1:14" ht="15" thickBot="1" x14ac:dyDescent="0.35">
      <c r="A5" s="2" t="s">
        <v>18</v>
      </c>
      <c r="B5" s="3">
        <v>1571</v>
      </c>
      <c r="C5" s="3">
        <v>1571</v>
      </c>
      <c r="D5" s="3">
        <v>0</v>
      </c>
      <c r="E5" s="3">
        <v>0</v>
      </c>
      <c r="F5" s="3">
        <v>0.88400000000000001</v>
      </c>
      <c r="G5" s="6">
        <v>0.151</v>
      </c>
      <c r="H5" s="6">
        <v>0.19400000000000001</v>
      </c>
      <c r="I5" s="6">
        <v>0.21299999999999999</v>
      </c>
      <c r="J5" s="4">
        <v>0.25700000000000001</v>
      </c>
      <c r="K5" s="4">
        <v>0.33200000000000002</v>
      </c>
      <c r="L5" s="5">
        <v>1.2190000000000001</v>
      </c>
      <c r="M5" s="6">
        <v>0.20300000000000001</v>
      </c>
      <c r="N5" s="4">
        <v>0.25700000000000001</v>
      </c>
    </row>
    <row r="6" spans="1:14" ht="15" thickBot="1" x14ac:dyDescent="0.35">
      <c r="A6" s="2" t="s">
        <v>19</v>
      </c>
      <c r="B6" s="3">
        <v>1573</v>
      </c>
      <c r="C6" s="3">
        <v>1573</v>
      </c>
      <c r="D6" s="3">
        <v>0</v>
      </c>
      <c r="E6" s="3">
        <v>0</v>
      </c>
      <c r="F6" s="3">
        <v>0.88400000000000001</v>
      </c>
      <c r="G6" s="6">
        <v>3.6999999999999998E-2</v>
      </c>
      <c r="H6" s="6">
        <v>4.5999999999999999E-2</v>
      </c>
      <c r="I6" s="6">
        <v>5.2999999999999999E-2</v>
      </c>
      <c r="J6" s="6">
        <v>0.16</v>
      </c>
      <c r="K6" s="6">
        <v>0.19800000000000001</v>
      </c>
      <c r="L6" s="6">
        <v>0.24299999999999999</v>
      </c>
      <c r="M6" s="6">
        <v>5.6000000000000001E-2</v>
      </c>
      <c r="N6" s="6">
        <v>0.16</v>
      </c>
    </row>
    <row r="7" spans="1:14" ht="15" thickBot="1" x14ac:dyDescent="0.35">
      <c r="A7" s="2" t="s">
        <v>21</v>
      </c>
      <c r="B7" s="3">
        <v>1570</v>
      </c>
      <c r="C7" s="3">
        <v>1570</v>
      </c>
      <c r="D7" s="3">
        <v>0</v>
      </c>
      <c r="E7" s="3">
        <v>0</v>
      </c>
      <c r="F7" s="3">
        <v>0.88500000000000001</v>
      </c>
      <c r="G7" s="6">
        <v>5.7000000000000002E-2</v>
      </c>
      <c r="H7" s="6">
        <v>6.8000000000000005E-2</v>
      </c>
      <c r="I7" s="6">
        <v>7.6999999999999999E-2</v>
      </c>
      <c r="J7" s="6">
        <v>0.17799999999999999</v>
      </c>
      <c r="K7" s="6">
        <v>0.224</v>
      </c>
      <c r="L7" s="5">
        <v>1.3080000000000001</v>
      </c>
      <c r="M7" s="6">
        <v>7.9000000000000001E-2</v>
      </c>
      <c r="N7" s="6">
        <v>0.17799999999999999</v>
      </c>
    </row>
    <row r="8" spans="1:14" ht="15" thickBot="1" x14ac:dyDescent="0.35">
      <c r="A8" s="2" t="s">
        <v>22</v>
      </c>
      <c r="B8" s="3">
        <v>1573</v>
      </c>
      <c r="C8" s="3">
        <v>1573</v>
      </c>
      <c r="D8" s="3">
        <v>0</v>
      </c>
      <c r="E8" s="3">
        <v>0</v>
      </c>
      <c r="F8" s="3">
        <v>0.88400000000000001</v>
      </c>
      <c r="G8" s="6">
        <v>5.6000000000000001E-2</v>
      </c>
      <c r="H8" s="6">
        <v>6.3E-2</v>
      </c>
      <c r="I8" s="6">
        <v>7.0999999999999994E-2</v>
      </c>
      <c r="J8" s="6">
        <v>0.17599999999999999</v>
      </c>
      <c r="K8" s="6">
        <v>0.222</v>
      </c>
      <c r="L8" s="4">
        <v>0.439</v>
      </c>
      <c r="M8" s="6">
        <v>7.3999999999999996E-2</v>
      </c>
      <c r="N8" s="6">
        <v>0.17599999999999999</v>
      </c>
    </row>
    <row r="9" spans="1:14" ht="15" thickBot="1" x14ac:dyDescent="0.35">
      <c r="A9" s="2" t="s">
        <v>23</v>
      </c>
      <c r="B9" s="3">
        <v>1572</v>
      </c>
      <c r="C9" s="3">
        <v>1572</v>
      </c>
      <c r="D9" s="3">
        <v>0</v>
      </c>
      <c r="E9" s="3">
        <v>0</v>
      </c>
      <c r="F9" s="3">
        <v>0.88400000000000001</v>
      </c>
      <c r="G9" s="6">
        <v>1.7999999999999999E-2</v>
      </c>
      <c r="H9" s="6">
        <v>2.3E-2</v>
      </c>
      <c r="I9" s="6">
        <v>2.7E-2</v>
      </c>
      <c r="J9" s="6">
        <v>3.5999999999999997E-2</v>
      </c>
      <c r="K9" s="6">
        <v>5.8999999999999997E-2</v>
      </c>
      <c r="L9" s="5">
        <v>1.1000000000000001</v>
      </c>
      <c r="M9" s="6">
        <v>2.7E-2</v>
      </c>
      <c r="N9" s="6">
        <v>3.5999999999999997E-2</v>
      </c>
    </row>
    <row r="10" spans="1:14" ht="15" thickBot="1" x14ac:dyDescent="0.35">
      <c r="A10" s="2" t="s">
        <v>25</v>
      </c>
      <c r="B10" s="3">
        <v>1575</v>
      </c>
      <c r="C10" s="3">
        <v>1575</v>
      </c>
      <c r="D10" s="3">
        <v>0</v>
      </c>
      <c r="E10" s="3">
        <v>0</v>
      </c>
      <c r="F10" s="3">
        <v>0.88400000000000001</v>
      </c>
      <c r="G10" s="6">
        <v>1.2999999999999999E-2</v>
      </c>
      <c r="H10" s="6">
        <v>1.7000000000000001E-2</v>
      </c>
      <c r="I10" s="6">
        <v>1.7999999999999999E-2</v>
      </c>
      <c r="J10" s="6">
        <v>2.5999999999999999E-2</v>
      </c>
      <c r="K10" s="6">
        <v>4.7E-2</v>
      </c>
      <c r="L10" s="6">
        <v>0.22500000000000001</v>
      </c>
      <c r="M10" s="6">
        <v>1.7999999999999999E-2</v>
      </c>
      <c r="N10" s="6">
        <v>2.5999999999999999E-2</v>
      </c>
    </row>
    <row r="11" spans="1:14" ht="15" thickBot="1" x14ac:dyDescent="0.35">
      <c r="A11" s="2" t="s">
        <v>26</v>
      </c>
      <c r="B11" s="3">
        <v>1575</v>
      </c>
      <c r="C11" s="3">
        <v>1575</v>
      </c>
      <c r="D11" s="3">
        <v>0</v>
      </c>
      <c r="E11" s="3">
        <v>0</v>
      </c>
      <c r="F11" s="3">
        <v>0.88400000000000001</v>
      </c>
      <c r="G11" s="6">
        <v>1.2E-2</v>
      </c>
      <c r="H11" s="6">
        <v>1.6E-2</v>
      </c>
      <c r="I11" s="6">
        <v>1.7000000000000001E-2</v>
      </c>
      <c r="J11" s="6">
        <v>2.4E-2</v>
      </c>
      <c r="K11" s="6">
        <v>3.5999999999999997E-2</v>
      </c>
      <c r="L11" s="6">
        <v>9.7000000000000003E-2</v>
      </c>
      <c r="M11" s="6">
        <v>1.7000000000000001E-2</v>
      </c>
      <c r="N11" s="6">
        <v>2.4E-2</v>
      </c>
    </row>
    <row r="12" spans="1:14" ht="15" thickBot="1" x14ac:dyDescent="0.35">
      <c r="A12" s="2" t="s">
        <v>28</v>
      </c>
      <c r="B12" s="3">
        <v>1575</v>
      </c>
      <c r="C12" s="3">
        <v>1575</v>
      </c>
      <c r="D12" s="3">
        <v>0</v>
      </c>
      <c r="E12" s="3">
        <v>0</v>
      </c>
      <c r="F12" s="3">
        <v>0.88400000000000001</v>
      </c>
      <c r="G12" s="6">
        <v>1.2999999999999999E-2</v>
      </c>
      <c r="H12" s="6">
        <v>1.7999999999999999E-2</v>
      </c>
      <c r="I12" s="6">
        <v>2.1999999999999999E-2</v>
      </c>
      <c r="J12" s="6">
        <v>2.8000000000000001E-2</v>
      </c>
      <c r="K12" s="6">
        <v>4.7E-2</v>
      </c>
      <c r="L12" s="6">
        <v>0.13700000000000001</v>
      </c>
      <c r="M12" s="6">
        <v>0.02</v>
      </c>
      <c r="N12" s="6">
        <v>2.8000000000000001E-2</v>
      </c>
    </row>
    <row r="13" spans="1:14" ht="15" thickBot="1" x14ac:dyDescent="0.35">
      <c r="A13" s="2" t="s">
        <v>29</v>
      </c>
      <c r="B13" s="3">
        <v>1573</v>
      </c>
      <c r="C13" s="3">
        <v>1573</v>
      </c>
      <c r="D13" s="3">
        <v>0</v>
      </c>
      <c r="E13" s="3">
        <v>0</v>
      </c>
      <c r="F13" s="3">
        <v>0.88400000000000001</v>
      </c>
      <c r="G13" s="6">
        <v>1.2E-2</v>
      </c>
      <c r="H13" s="6">
        <v>1.6E-2</v>
      </c>
      <c r="I13" s="6">
        <v>1.7000000000000001E-2</v>
      </c>
      <c r="J13" s="6">
        <v>2.5000000000000001E-2</v>
      </c>
      <c r="K13" s="6">
        <v>4.1000000000000002E-2</v>
      </c>
      <c r="L13" s="6">
        <v>0.13500000000000001</v>
      </c>
      <c r="M13" s="6">
        <v>1.7000000000000001E-2</v>
      </c>
      <c r="N13" s="6">
        <v>2.5000000000000001E-2</v>
      </c>
    </row>
    <row r="14" spans="1:14" ht="15" thickBot="1" x14ac:dyDescent="0.35">
      <c r="A14" s="2" t="s">
        <v>31</v>
      </c>
      <c r="B14" s="3">
        <v>1571</v>
      </c>
      <c r="C14" s="3">
        <v>1571</v>
      </c>
      <c r="D14" s="3">
        <v>0</v>
      </c>
      <c r="E14" s="3">
        <v>0</v>
      </c>
      <c r="F14" s="3">
        <v>0.88400000000000001</v>
      </c>
      <c r="G14" s="6">
        <v>8.2000000000000003E-2</v>
      </c>
      <c r="H14" s="6">
        <v>0.154</v>
      </c>
      <c r="I14" s="6">
        <v>0.182</v>
      </c>
      <c r="J14" s="4">
        <v>0.26</v>
      </c>
      <c r="K14" s="4">
        <v>0.39400000000000002</v>
      </c>
      <c r="L14" s="4">
        <v>0.59199999999999997</v>
      </c>
      <c r="M14" s="6">
        <v>0.16500000000000001</v>
      </c>
      <c r="N14" s="4">
        <v>0.26</v>
      </c>
    </row>
    <row r="15" spans="1:14" ht="15" thickBot="1" x14ac:dyDescent="0.35">
      <c r="A15" s="2" t="s">
        <v>32</v>
      </c>
      <c r="B15" s="3">
        <v>1571</v>
      </c>
      <c r="C15" s="3">
        <v>1571</v>
      </c>
      <c r="D15" s="3">
        <v>0</v>
      </c>
      <c r="E15" s="3">
        <v>0</v>
      </c>
      <c r="F15" s="3">
        <v>0.88500000000000001</v>
      </c>
      <c r="G15" s="6">
        <v>1.4E-2</v>
      </c>
      <c r="H15" s="6">
        <v>1.9E-2</v>
      </c>
      <c r="I15" s="6">
        <v>2.1999999999999999E-2</v>
      </c>
      <c r="J15" s="6">
        <v>3.2000000000000001E-2</v>
      </c>
      <c r="K15" s="6">
        <v>5.2999999999999999E-2</v>
      </c>
      <c r="L15" s="6">
        <v>0.14599999999999999</v>
      </c>
      <c r="M15" s="6">
        <v>2.1000000000000001E-2</v>
      </c>
      <c r="N15" s="6">
        <v>3.1E-2</v>
      </c>
    </row>
    <row r="16" spans="1:14" ht="15" thickBot="1" x14ac:dyDescent="0.35">
      <c r="A16" s="2" t="s">
        <v>33</v>
      </c>
      <c r="B16" s="3">
        <v>1571</v>
      </c>
      <c r="C16" s="3">
        <v>1571</v>
      </c>
      <c r="D16" s="3">
        <v>0</v>
      </c>
      <c r="E16" s="3">
        <v>0</v>
      </c>
      <c r="F16" s="3">
        <v>0.88400000000000001</v>
      </c>
      <c r="G16" s="6">
        <v>1.4E-2</v>
      </c>
      <c r="H16" s="6">
        <v>1.7000000000000001E-2</v>
      </c>
      <c r="I16" s="6">
        <v>1.7999999999999999E-2</v>
      </c>
      <c r="J16" s="6">
        <v>2.9000000000000001E-2</v>
      </c>
      <c r="K16" s="6">
        <v>7.0000000000000007E-2</v>
      </c>
      <c r="L16" s="5">
        <v>0.72599999999999998</v>
      </c>
      <c r="M16" s="6">
        <v>0.02</v>
      </c>
      <c r="N16" s="6">
        <v>2.9000000000000001E-2</v>
      </c>
    </row>
    <row r="17" spans="1:14" ht="15" thickBot="1" x14ac:dyDescent="0.35">
      <c r="A17" s="2" t="s">
        <v>34</v>
      </c>
      <c r="B17" s="3">
        <v>1573</v>
      </c>
      <c r="C17" s="3">
        <v>1573</v>
      </c>
      <c r="D17" s="3">
        <v>0</v>
      </c>
      <c r="E17" s="3">
        <v>0</v>
      </c>
      <c r="F17" s="3">
        <v>0.88400000000000001</v>
      </c>
      <c r="G17" s="6">
        <v>1.2999999999999999E-2</v>
      </c>
      <c r="H17" s="6">
        <v>1.6E-2</v>
      </c>
      <c r="I17" s="6">
        <v>1.7000000000000001E-2</v>
      </c>
      <c r="J17" s="6">
        <v>2.3E-2</v>
      </c>
      <c r="K17" s="6">
        <v>3.1E-2</v>
      </c>
      <c r="L17" s="6">
        <v>7.5999999999999998E-2</v>
      </c>
      <c r="M17" s="6">
        <v>1.7000000000000001E-2</v>
      </c>
      <c r="N17" s="6">
        <v>2.3E-2</v>
      </c>
    </row>
    <row r="18" spans="1:14" ht="15" thickBot="1" x14ac:dyDescent="0.35">
      <c r="A18" s="2" t="s">
        <v>35</v>
      </c>
      <c r="B18" s="3">
        <v>1573</v>
      </c>
      <c r="C18" s="3">
        <v>1573</v>
      </c>
      <c r="D18" s="3">
        <v>0</v>
      </c>
      <c r="E18" s="3">
        <v>0</v>
      </c>
      <c r="F18" s="3">
        <v>0.88400000000000001</v>
      </c>
      <c r="G18" s="6">
        <v>1.2E-2</v>
      </c>
      <c r="H18" s="6">
        <v>1.6E-2</v>
      </c>
      <c r="I18" s="6">
        <v>1.7000000000000001E-2</v>
      </c>
      <c r="J18" s="6">
        <v>2.1999999999999999E-2</v>
      </c>
      <c r="K18" s="6">
        <v>3.2000000000000001E-2</v>
      </c>
      <c r="L18" s="6">
        <v>0.11799999999999999</v>
      </c>
      <c r="M18" s="6">
        <v>1.7000000000000001E-2</v>
      </c>
      <c r="N18" s="6">
        <v>2.1999999999999999E-2</v>
      </c>
    </row>
    <row r="19" spans="1:14" ht="15" thickBot="1" x14ac:dyDescent="0.35">
      <c r="A19" s="2" t="s">
        <v>36</v>
      </c>
      <c r="B19" s="3">
        <v>1573</v>
      </c>
      <c r="C19" s="3">
        <v>1573</v>
      </c>
      <c r="D19" s="3">
        <v>0</v>
      </c>
      <c r="E19" s="3">
        <v>0</v>
      </c>
      <c r="F19" s="3">
        <v>0.88400000000000001</v>
      </c>
      <c r="G19" s="6">
        <v>1.2E-2</v>
      </c>
      <c r="H19" s="6">
        <v>1.6E-2</v>
      </c>
      <c r="I19" s="6">
        <v>1.7000000000000001E-2</v>
      </c>
      <c r="J19" s="6">
        <v>2.3E-2</v>
      </c>
      <c r="K19" s="6">
        <v>3.1E-2</v>
      </c>
      <c r="L19" s="6">
        <v>8.4000000000000005E-2</v>
      </c>
      <c r="M19" s="6">
        <v>1.7000000000000001E-2</v>
      </c>
      <c r="N19" s="6">
        <v>2.3E-2</v>
      </c>
    </row>
    <row r="20" spans="1:14" ht="15" thickBot="1" x14ac:dyDescent="0.35">
      <c r="A20" s="2" t="s">
        <v>38</v>
      </c>
      <c r="B20" s="3">
        <v>1574</v>
      </c>
      <c r="C20" s="3">
        <v>1574</v>
      </c>
      <c r="D20" s="3">
        <v>0</v>
      </c>
      <c r="E20" s="3">
        <v>0</v>
      </c>
      <c r="F20" s="3">
        <v>0.88400000000000001</v>
      </c>
      <c r="G20" s="6">
        <v>1.2999999999999999E-2</v>
      </c>
      <c r="H20" s="6">
        <v>1.6E-2</v>
      </c>
      <c r="I20" s="6">
        <v>1.7999999999999999E-2</v>
      </c>
      <c r="J20" s="6">
        <v>2.5999999999999999E-2</v>
      </c>
      <c r="K20" s="6">
        <v>5.5E-2</v>
      </c>
      <c r="L20" s="6">
        <v>0.20899999999999999</v>
      </c>
      <c r="M20" s="6">
        <v>1.7999999999999999E-2</v>
      </c>
      <c r="N20" s="6">
        <v>2.5000000000000001E-2</v>
      </c>
    </row>
    <row r="21" spans="1:14" ht="15" thickBot="1" x14ac:dyDescent="0.35">
      <c r="A21" s="2" t="s">
        <v>41</v>
      </c>
      <c r="B21" s="3">
        <v>1574</v>
      </c>
      <c r="C21" s="3">
        <v>1574</v>
      </c>
      <c r="D21" s="3">
        <v>0</v>
      </c>
      <c r="E21" s="3">
        <v>0</v>
      </c>
      <c r="F21" s="3">
        <v>0.88500000000000001</v>
      </c>
      <c r="G21" s="6">
        <v>2.4E-2</v>
      </c>
      <c r="H21" s="6">
        <v>3.3000000000000002E-2</v>
      </c>
      <c r="I21" s="6">
        <v>3.5999999999999997E-2</v>
      </c>
      <c r="J21" s="6">
        <v>4.7E-2</v>
      </c>
      <c r="K21" s="6">
        <v>6.8000000000000005E-2</v>
      </c>
      <c r="L21" s="6">
        <v>0.218</v>
      </c>
      <c r="M21" s="6">
        <v>3.5000000000000003E-2</v>
      </c>
      <c r="N21" s="6">
        <v>4.5999999999999999E-2</v>
      </c>
    </row>
    <row r="22" spans="1:14" ht="15" thickBot="1" x14ac:dyDescent="0.35">
      <c r="A22" s="2" t="s">
        <v>42</v>
      </c>
      <c r="B22" s="3">
        <v>1573</v>
      </c>
      <c r="C22" s="3">
        <v>1573</v>
      </c>
      <c r="D22" s="3">
        <v>0</v>
      </c>
      <c r="E22" s="3">
        <v>0</v>
      </c>
      <c r="F22" s="3">
        <v>0.88400000000000001</v>
      </c>
      <c r="G22" s="6">
        <v>2E-3</v>
      </c>
      <c r="H22" s="6">
        <v>4.0000000000000001E-3</v>
      </c>
      <c r="I22" s="6">
        <v>4.0000000000000001E-3</v>
      </c>
      <c r="J22" s="6">
        <v>6.0000000000000001E-3</v>
      </c>
      <c r="K22" s="6">
        <v>1.2E-2</v>
      </c>
      <c r="L22" s="4">
        <v>0.32800000000000001</v>
      </c>
      <c r="M22" s="6">
        <v>5.0000000000000001E-3</v>
      </c>
      <c r="N22" s="6">
        <v>6.0000000000000001E-3</v>
      </c>
    </row>
    <row r="23" spans="1:14" ht="15" thickBot="1" x14ac:dyDescent="0.35">
      <c r="A23" s="2" t="s">
        <v>43</v>
      </c>
      <c r="B23" s="3">
        <v>1573</v>
      </c>
      <c r="C23" s="3">
        <v>1573</v>
      </c>
      <c r="D23" s="3">
        <v>0</v>
      </c>
      <c r="E23" s="3">
        <v>0</v>
      </c>
      <c r="F23" s="3">
        <v>0.88400000000000001</v>
      </c>
      <c r="G23" s="6">
        <v>2E-3</v>
      </c>
      <c r="H23" s="6">
        <v>4.0000000000000001E-3</v>
      </c>
      <c r="I23" s="6">
        <v>4.0000000000000001E-3</v>
      </c>
      <c r="J23" s="6">
        <v>5.0000000000000001E-3</v>
      </c>
      <c r="K23" s="6">
        <v>8.0000000000000002E-3</v>
      </c>
      <c r="L23" s="6">
        <v>0.05</v>
      </c>
      <c r="M23" s="6">
        <v>4.0000000000000001E-3</v>
      </c>
      <c r="N23" s="6">
        <v>5.0000000000000001E-3</v>
      </c>
    </row>
    <row r="24" spans="1:14" ht="15" thickBot="1" x14ac:dyDescent="0.35">
      <c r="A24" s="2" t="s">
        <v>44</v>
      </c>
      <c r="B24" s="3">
        <v>1571</v>
      </c>
      <c r="C24" s="3">
        <v>1571</v>
      </c>
      <c r="D24" s="3">
        <v>0</v>
      </c>
      <c r="E24" s="3">
        <v>0</v>
      </c>
      <c r="F24" s="3">
        <v>0.88400000000000001</v>
      </c>
      <c r="G24" s="6">
        <v>3.0000000000000001E-3</v>
      </c>
      <c r="H24" s="6">
        <v>4.0000000000000001E-3</v>
      </c>
      <c r="I24" s="6">
        <v>4.0000000000000001E-3</v>
      </c>
      <c r="J24" s="6">
        <v>5.0000000000000001E-3</v>
      </c>
      <c r="K24" s="6">
        <v>8.0000000000000002E-3</v>
      </c>
      <c r="L24" s="6">
        <v>1.7000000000000001E-2</v>
      </c>
      <c r="M24" s="6">
        <v>4.0000000000000001E-3</v>
      </c>
      <c r="N24" s="6">
        <v>5.0000000000000001E-3</v>
      </c>
    </row>
    <row r="25" spans="1:14" ht="15" thickBot="1" x14ac:dyDescent="0.35">
      <c r="A25" s="2" t="s">
        <v>46</v>
      </c>
      <c r="B25" s="3">
        <v>1571</v>
      </c>
      <c r="C25" s="3">
        <v>1571</v>
      </c>
      <c r="D25" s="3">
        <v>0</v>
      </c>
      <c r="E25" s="3">
        <v>0</v>
      </c>
      <c r="F25" s="3">
        <v>0.88400000000000001</v>
      </c>
      <c r="G25" s="6">
        <v>3.0000000000000001E-3</v>
      </c>
      <c r="H25" s="6">
        <v>4.0000000000000001E-3</v>
      </c>
      <c r="I25" s="6">
        <v>4.0000000000000001E-3</v>
      </c>
      <c r="J25" s="6">
        <v>6.0000000000000001E-3</v>
      </c>
      <c r="K25" s="6">
        <v>8.9999999999999993E-3</v>
      </c>
      <c r="L25" s="6">
        <v>3.4000000000000002E-2</v>
      </c>
      <c r="M25" s="6">
        <v>4.0000000000000001E-3</v>
      </c>
      <c r="N25" s="6">
        <v>6.0000000000000001E-3</v>
      </c>
    </row>
    <row r="26" spans="1:14" ht="15" thickBot="1" x14ac:dyDescent="0.35">
      <c r="A26" s="2" t="s">
        <v>47</v>
      </c>
      <c r="B26" s="3">
        <v>1573</v>
      </c>
      <c r="C26" s="3">
        <v>1573</v>
      </c>
      <c r="D26" s="3">
        <v>0</v>
      </c>
      <c r="E26" s="3">
        <v>0</v>
      </c>
      <c r="F26" s="3">
        <v>0.88400000000000001</v>
      </c>
      <c r="G26" s="6">
        <v>3.0000000000000001E-3</v>
      </c>
      <c r="H26" s="6">
        <v>4.0000000000000001E-3</v>
      </c>
      <c r="I26" s="6">
        <v>4.0000000000000001E-3</v>
      </c>
      <c r="J26" s="6">
        <v>5.0000000000000001E-3</v>
      </c>
      <c r="K26" s="6">
        <v>1.2999999999999999E-2</v>
      </c>
      <c r="L26" s="5">
        <v>1.246</v>
      </c>
      <c r="M26" s="6">
        <v>5.0000000000000001E-3</v>
      </c>
      <c r="N26" s="6">
        <v>5.0000000000000001E-3</v>
      </c>
    </row>
    <row r="27" spans="1:14" ht="15" thickBot="1" x14ac:dyDescent="0.35">
      <c r="A27" s="2" t="s">
        <v>49</v>
      </c>
      <c r="B27" s="3">
        <v>1571</v>
      </c>
      <c r="C27" s="3">
        <v>1571</v>
      </c>
      <c r="D27" s="3">
        <v>0</v>
      </c>
      <c r="E27" s="3">
        <v>0</v>
      </c>
      <c r="F27" s="3">
        <v>0.88400000000000001</v>
      </c>
      <c r="G27" s="6">
        <v>2E-3</v>
      </c>
      <c r="H27" s="6">
        <v>4.0000000000000001E-3</v>
      </c>
      <c r="I27" s="6">
        <v>4.0000000000000001E-3</v>
      </c>
      <c r="J27" s="6">
        <v>5.0000000000000001E-3</v>
      </c>
      <c r="K27" s="6">
        <v>8.9999999999999993E-3</v>
      </c>
      <c r="L27" s="6">
        <v>5.0999999999999997E-2</v>
      </c>
      <c r="M27" s="6">
        <v>4.0000000000000001E-3</v>
      </c>
      <c r="N27" s="6">
        <v>5.0000000000000001E-3</v>
      </c>
    </row>
    <row r="28" spans="1:14" ht="21" thickBot="1" x14ac:dyDescent="0.35">
      <c r="A28" s="2" t="s">
        <v>50</v>
      </c>
      <c r="B28" s="3">
        <v>1573</v>
      </c>
      <c r="C28" s="3">
        <v>1573</v>
      </c>
      <c r="D28" s="3">
        <v>0</v>
      </c>
      <c r="E28" s="3">
        <v>0</v>
      </c>
      <c r="F28" s="3">
        <v>0.88400000000000001</v>
      </c>
      <c r="G28" s="6">
        <v>3.0000000000000001E-3</v>
      </c>
      <c r="H28" s="6">
        <v>4.0000000000000001E-3</v>
      </c>
      <c r="I28" s="6">
        <v>4.0000000000000001E-3</v>
      </c>
      <c r="J28" s="6">
        <v>6.0000000000000001E-3</v>
      </c>
      <c r="K28" s="6">
        <v>1.7000000000000001E-2</v>
      </c>
      <c r="L28" s="6">
        <v>8.4000000000000005E-2</v>
      </c>
      <c r="M28" s="6">
        <v>4.0000000000000001E-3</v>
      </c>
      <c r="N28" s="6">
        <v>6.0000000000000001E-3</v>
      </c>
    </row>
    <row r="29" spans="1:14" ht="21" thickBot="1" x14ac:dyDescent="0.35">
      <c r="A29" s="2" t="s">
        <v>51</v>
      </c>
      <c r="B29" s="3">
        <v>1572</v>
      </c>
      <c r="C29" s="3">
        <v>1572</v>
      </c>
      <c r="D29" s="3">
        <v>0</v>
      </c>
      <c r="E29" s="3">
        <v>0</v>
      </c>
      <c r="F29" s="3">
        <v>0.88400000000000001</v>
      </c>
      <c r="G29" s="6">
        <v>2E-3</v>
      </c>
      <c r="H29" s="6">
        <v>4.0000000000000001E-3</v>
      </c>
      <c r="I29" s="6">
        <v>4.0000000000000001E-3</v>
      </c>
      <c r="J29" s="6">
        <v>6.0000000000000001E-3</v>
      </c>
      <c r="K29" s="6">
        <v>8.9999999999999993E-3</v>
      </c>
      <c r="L29" s="6">
        <v>6.5000000000000002E-2</v>
      </c>
      <c r="M29" s="6">
        <v>4.0000000000000001E-3</v>
      </c>
      <c r="N29" s="6">
        <v>6.0000000000000001E-3</v>
      </c>
    </row>
    <row r="30" spans="1:14" ht="15" thickBot="1" x14ac:dyDescent="0.35">
      <c r="A30" s="2" t="s">
        <v>53</v>
      </c>
      <c r="B30" s="3">
        <v>1575</v>
      </c>
      <c r="C30" s="3">
        <v>1575</v>
      </c>
      <c r="D30" s="3">
        <v>0</v>
      </c>
      <c r="E30" s="3">
        <v>0</v>
      </c>
      <c r="F30" s="3">
        <v>0.88400000000000001</v>
      </c>
      <c r="G30" s="6">
        <v>3.0000000000000001E-3</v>
      </c>
      <c r="H30" s="6">
        <v>4.0000000000000001E-3</v>
      </c>
      <c r="I30" s="6">
        <v>5.0000000000000001E-3</v>
      </c>
      <c r="J30" s="6">
        <v>8.0000000000000002E-3</v>
      </c>
      <c r="K30" s="6">
        <v>1.4E-2</v>
      </c>
      <c r="L30" s="6">
        <v>7.1999999999999995E-2</v>
      </c>
      <c r="M30" s="6">
        <v>5.0000000000000001E-3</v>
      </c>
      <c r="N30" s="6">
        <v>8.0000000000000002E-3</v>
      </c>
    </row>
    <row r="31" spans="1:14" ht="15" thickBot="1" x14ac:dyDescent="0.35">
      <c r="A31" s="2" t="s">
        <v>54</v>
      </c>
      <c r="B31" s="3">
        <v>1575</v>
      </c>
      <c r="C31" s="3">
        <v>1575</v>
      </c>
      <c r="D31" s="3">
        <v>0</v>
      </c>
      <c r="E31" s="3">
        <v>0</v>
      </c>
      <c r="F31" s="3">
        <v>0.88400000000000001</v>
      </c>
      <c r="G31" s="6">
        <v>2E-3</v>
      </c>
      <c r="H31" s="6">
        <v>4.0000000000000001E-3</v>
      </c>
      <c r="I31" s="6">
        <v>4.0000000000000001E-3</v>
      </c>
      <c r="J31" s="6">
        <v>6.0000000000000001E-3</v>
      </c>
      <c r="K31" s="6">
        <v>1.0999999999999999E-2</v>
      </c>
      <c r="L31" s="6">
        <v>9.2999999999999999E-2</v>
      </c>
      <c r="M31" s="6">
        <v>4.0000000000000001E-3</v>
      </c>
      <c r="N31" s="6">
        <v>6.0000000000000001E-3</v>
      </c>
    </row>
    <row r="32" spans="1:14" ht="15" thickBot="1" x14ac:dyDescent="0.35">
      <c r="A32" s="2" t="s">
        <v>56</v>
      </c>
      <c r="B32" s="3">
        <v>1575</v>
      </c>
      <c r="C32" s="3">
        <v>1575</v>
      </c>
      <c r="D32" s="3">
        <v>0</v>
      </c>
      <c r="E32" s="3">
        <v>0</v>
      </c>
      <c r="F32" s="3">
        <v>0.88400000000000001</v>
      </c>
      <c r="G32" s="6">
        <v>3.0000000000000001E-3</v>
      </c>
      <c r="H32" s="6">
        <v>4.0000000000000001E-3</v>
      </c>
      <c r="I32" s="6">
        <v>4.0000000000000001E-3</v>
      </c>
      <c r="J32" s="6">
        <v>5.0000000000000001E-3</v>
      </c>
      <c r="K32" s="6">
        <v>0.01</v>
      </c>
      <c r="L32" s="6">
        <v>8.5000000000000006E-2</v>
      </c>
      <c r="M32" s="6">
        <v>4.0000000000000001E-3</v>
      </c>
      <c r="N32" s="6">
        <v>5.0000000000000001E-3</v>
      </c>
    </row>
    <row r="33" spans="1:14" ht="15" thickBot="1" x14ac:dyDescent="0.35">
      <c r="A33" s="2" t="s">
        <v>57</v>
      </c>
      <c r="B33" s="3">
        <v>1573</v>
      </c>
      <c r="C33" s="3">
        <v>1573</v>
      </c>
      <c r="D33" s="3">
        <v>0</v>
      </c>
      <c r="E33" s="3">
        <v>0</v>
      </c>
      <c r="F33" s="3">
        <v>0.88400000000000001</v>
      </c>
      <c r="G33" s="6">
        <v>2E-3</v>
      </c>
      <c r="H33" s="6">
        <v>4.0000000000000001E-3</v>
      </c>
      <c r="I33" s="6">
        <v>5.0000000000000001E-3</v>
      </c>
      <c r="J33" s="6">
        <v>6.0000000000000001E-3</v>
      </c>
      <c r="K33" s="6">
        <v>1.0999999999999999E-2</v>
      </c>
      <c r="L33" s="6">
        <v>6.5000000000000002E-2</v>
      </c>
      <c r="M33" s="6">
        <v>4.0000000000000001E-3</v>
      </c>
      <c r="N33" s="6">
        <v>6.0000000000000001E-3</v>
      </c>
    </row>
    <row r="34" spans="1:14" ht="15" thickBot="1" x14ac:dyDescent="0.35">
      <c r="A34" s="2" t="s">
        <v>59</v>
      </c>
      <c r="B34" s="3">
        <v>1571</v>
      </c>
      <c r="C34" s="3">
        <v>1571</v>
      </c>
      <c r="D34" s="3">
        <v>0</v>
      </c>
      <c r="E34" s="3">
        <v>0</v>
      </c>
      <c r="F34" s="3">
        <v>0.88400000000000001</v>
      </c>
      <c r="G34" s="6">
        <v>3.0000000000000001E-3</v>
      </c>
      <c r="H34" s="6">
        <v>4.0000000000000001E-3</v>
      </c>
      <c r="I34" s="6">
        <v>5.0000000000000001E-3</v>
      </c>
      <c r="J34" s="6">
        <v>7.0000000000000001E-3</v>
      </c>
      <c r="K34" s="6">
        <v>0.01</v>
      </c>
      <c r="L34" s="6">
        <v>6.5000000000000002E-2</v>
      </c>
      <c r="M34" s="6">
        <v>4.0000000000000001E-3</v>
      </c>
      <c r="N34" s="6">
        <v>7.0000000000000001E-3</v>
      </c>
    </row>
    <row r="35" spans="1:14" ht="15" thickBot="1" x14ac:dyDescent="0.35">
      <c r="A35" s="2" t="s">
        <v>60</v>
      </c>
      <c r="B35" s="3">
        <v>1571</v>
      </c>
      <c r="C35" s="3">
        <v>1571</v>
      </c>
      <c r="D35" s="3">
        <v>0</v>
      </c>
      <c r="E35" s="3">
        <v>0</v>
      </c>
      <c r="F35" s="3">
        <v>0.88400000000000001</v>
      </c>
      <c r="G35" s="6">
        <v>2E-3</v>
      </c>
      <c r="H35" s="6">
        <v>4.0000000000000001E-3</v>
      </c>
      <c r="I35" s="6">
        <v>4.0000000000000001E-3</v>
      </c>
      <c r="J35" s="6">
        <v>5.0000000000000001E-3</v>
      </c>
      <c r="K35" s="6">
        <v>8.0000000000000002E-3</v>
      </c>
      <c r="L35" s="4">
        <v>0.628</v>
      </c>
      <c r="M35" s="6">
        <v>5.0000000000000001E-3</v>
      </c>
      <c r="N35" s="6">
        <v>5.0000000000000001E-3</v>
      </c>
    </row>
    <row r="36" spans="1:14" ht="15" thickBot="1" x14ac:dyDescent="0.35">
      <c r="A36" s="2" t="s">
        <v>61</v>
      </c>
      <c r="B36" s="3">
        <v>1573</v>
      </c>
      <c r="C36" s="3">
        <v>1573</v>
      </c>
      <c r="D36" s="3">
        <v>0</v>
      </c>
      <c r="E36" s="3">
        <v>0</v>
      </c>
      <c r="F36" s="3">
        <v>0.88400000000000001</v>
      </c>
      <c r="G36" s="6">
        <v>2E-3</v>
      </c>
      <c r="H36" s="6">
        <v>4.0000000000000001E-3</v>
      </c>
      <c r="I36" s="6">
        <v>4.0000000000000001E-3</v>
      </c>
      <c r="J36" s="6">
        <v>6.0000000000000001E-3</v>
      </c>
      <c r="K36" s="6">
        <v>1.0999999999999999E-2</v>
      </c>
      <c r="L36" s="6">
        <v>5.6000000000000001E-2</v>
      </c>
      <c r="M36" s="6">
        <v>4.0000000000000001E-3</v>
      </c>
      <c r="N36" s="6">
        <v>6.0000000000000001E-3</v>
      </c>
    </row>
    <row r="37" spans="1:14" ht="15" thickBot="1" x14ac:dyDescent="0.35">
      <c r="A37" s="2" t="s">
        <v>62</v>
      </c>
      <c r="B37" s="3">
        <v>1573</v>
      </c>
      <c r="C37" s="3">
        <v>1573</v>
      </c>
      <c r="D37" s="3">
        <v>0</v>
      </c>
      <c r="E37" s="3">
        <v>0</v>
      </c>
      <c r="F37" s="3">
        <v>0.88400000000000001</v>
      </c>
      <c r="G37" s="6">
        <v>3.0000000000000001E-3</v>
      </c>
      <c r="H37" s="6">
        <v>4.0000000000000001E-3</v>
      </c>
      <c r="I37" s="6">
        <v>4.0000000000000001E-3</v>
      </c>
      <c r="J37" s="6">
        <v>6.0000000000000001E-3</v>
      </c>
      <c r="K37" s="6">
        <v>8.9999999999999993E-3</v>
      </c>
      <c r="L37" s="6">
        <v>6.3E-2</v>
      </c>
      <c r="M37" s="6">
        <v>4.0000000000000001E-3</v>
      </c>
      <c r="N37" s="6">
        <v>6.0000000000000001E-3</v>
      </c>
    </row>
    <row r="38" spans="1:14" ht="15" thickBot="1" x14ac:dyDescent="0.35">
      <c r="A38" s="2" t="s">
        <v>63</v>
      </c>
      <c r="B38" s="3">
        <v>1573</v>
      </c>
      <c r="C38" s="3">
        <v>1573</v>
      </c>
      <c r="D38" s="3">
        <v>0</v>
      </c>
      <c r="E38" s="3">
        <v>0</v>
      </c>
      <c r="F38" s="3">
        <v>0.88400000000000001</v>
      </c>
      <c r="G38" s="6">
        <v>3.0000000000000001E-3</v>
      </c>
      <c r="H38" s="6">
        <v>4.0000000000000001E-3</v>
      </c>
      <c r="I38" s="6">
        <v>4.0000000000000001E-3</v>
      </c>
      <c r="J38" s="6">
        <v>6.0000000000000001E-3</v>
      </c>
      <c r="K38" s="6">
        <v>1.0999999999999999E-2</v>
      </c>
      <c r="L38" s="6">
        <v>5.7000000000000002E-2</v>
      </c>
      <c r="M38" s="6">
        <v>4.0000000000000001E-3</v>
      </c>
      <c r="N38" s="6">
        <v>6.0000000000000001E-3</v>
      </c>
    </row>
    <row r="39" spans="1:14" ht="15" thickBot="1" x14ac:dyDescent="0.35">
      <c r="A39" s="2" t="s">
        <v>67</v>
      </c>
      <c r="B39" s="3">
        <v>1574</v>
      </c>
      <c r="C39" s="3">
        <v>1574</v>
      </c>
      <c r="D39" s="3">
        <v>0</v>
      </c>
      <c r="E39" s="3">
        <v>0</v>
      </c>
      <c r="F39" s="3">
        <v>0.88400000000000001</v>
      </c>
      <c r="G39" s="6">
        <v>3.0000000000000001E-3</v>
      </c>
      <c r="H39" s="6">
        <v>4.0000000000000001E-3</v>
      </c>
      <c r="I39" s="6">
        <v>4.0000000000000001E-3</v>
      </c>
      <c r="J39" s="6">
        <v>6.0000000000000001E-3</v>
      </c>
      <c r="K39" s="6">
        <v>1.0999999999999999E-2</v>
      </c>
      <c r="L39" s="6">
        <v>5.6000000000000001E-2</v>
      </c>
      <c r="M39" s="6">
        <v>4.0000000000000001E-3</v>
      </c>
      <c r="N39" s="6">
        <v>6.0000000000000001E-3</v>
      </c>
    </row>
    <row r="40" spans="1:14" ht="15" thickBot="1" x14ac:dyDescent="0.35">
      <c r="A40" s="2" t="s">
        <v>69</v>
      </c>
      <c r="B40" s="3">
        <v>1571</v>
      </c>
      <c r="C40" s="3">
        <v>1571</v>
      </c>
      <c r="D40" s="3">
        <v>0</v>
      </c>
      <c r="E40" s="3">
        <v>0</v>
      </c>
      <c r="F40" s="3">
        <v>0.88400000000000001</v>
      </c>
      <c r="G40" s="4">
        <v>0.29499999999999998</v>
      </c>
      <c r="H40" s="4">
        <v>0.38900000000000001</v>
      </c>
      <c r="I40" s="4">
        <v>0.42299999999999999</v>
      </c>
      <c r="J40" s="4">
        <v>0.49099999999999999</v>
      </c>
      <c r="K40" s="5">
        <v>0.79400000000000004</v>
      </c>
      <c r="L40" s="5">
        <v>1.462</v>
      </c>
      <c r="M40" s="4">
        <v>0.40500000000000003</v>
      </c>
      <c r="N40" s="4">
        <v>0.49099999999999999</v>
      </c>
    </row>
    <row r="41" spans="1:14" ht="15" thickBot="1" x14ac:dyDescent="0.35">
      <c r="A41" s="2" t="s">
        <v>15</v>
      </c>
      <c r="B41" s="3">
        <v>1570</v>
      </c>
      <c r="C41" s="3">
        <v>1570</v>
      </c>
      <c r="D41" s="3">
        <v>0</v>
      </c>
      <c r="E41" s="3">
        <v>0</v>
      </c>
      <c r="F41" s="3">
        <v>0.88100000000000001</v>
      </c>
      <c r="G41" s="5">
        <v>1.1140000000000001</v>
      </c>
      <c r="H41" s="5">
        <v>1.3480000000000001</v>
      </c>
      <c r="I41" s="5">
        <v>1.4359999999999999</v>
      </c>
      <c r="J41" s="5">
        <v>1.698</v>
      </c>
      <c r="K41" s="5">
        <v>2.2480000000000002</v>
      </c>
      <c r="L41" s="5">
        <v>2.8809999999999998</v>
      </c>
      <c r="M41" s="5">
        <v>1.387</v>
      </c>
      <c r="N41" s="5">
        <v>1.6970000000000001</v>
      </c>
    </row>
    <row r="42" spans="1:14" x14ac:dyDescent="0.3">
      <c r="A42" s="10" t="s">
        <v>71</v>
      </c>
      <c r="H42">
        <f>SUM(H3:H40)</f>
        <v>1.2840000000000003</v>
      </c>
      <c r="I42">
        <f t="shared" ref="I42:N42" si="0">SUM(I3:I40)</f>
        <v>1.4230000000000003</v>
      </c>
      <c r="J42">
        <f t="shared" si="0"/>
        <v>2.073999999999999</v>
      </c>
      <c r="K42">
        <f t="shared" si="0"/>
        <v>3.1149999999999993</v>
      </c>
      <c r="M42">
        <f t="shared" si="0"/>
        <v>1.3840000000000003</v>
      </c>
      <c r="N42">
        <f t="shared" si="0"/>
        <v>2.0709999999999988</v>
      </c>
    </row>
    <row r="44" spans="1:14" ht="15" thickBot="1" x14ac:dyDescent="0.35"/>
    <row r="45" spans="1:14" ht="15" thickBot="1" x14ac:dyDescent="0.3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</row>
    <row r="46" spans="1:14" ht="15" thickBot="1" x14ac:dyDescent="0.35">
      <c r="A46" s="2" t="s">
        <v>20</v>
      </c>
      <c r="B46" s="3">
        <v>1183</v>
      </c>
      <c r="C46" s="3">
        <v>1183</v>
      </c>
      <c r="D46" s="3">
        <v>0</v>
      </c>
      <c r="E46" s="3">
        <v>0</v>
      </c>
      <c r="F46" s="3">
        <v>0.66</v>
      </c>
      <c r="G46" s="6">
        <v>1.6E-2</v>
      </c>
      <c r="H46" s="6">
        <v>2.4E-2</v>
      </c>
      <c r="I46" s="6">
        <v>2.8000000000000001E-2</v>
      </c>
      <c r="J46" s="6">
        <v>4.8000000000000001E-2</v>
      </c>
      <c r="K46" s="6">
        <v>0.121</v>
      </c>
      <c r="L46" s="6">
        <v>0.20200000000000001</v>
      </c>
      <c r="M46" s="6">
        <v>2.8000000000000001E-2</v>
      </c>
      <c r="N46" s="6">
        <v>4.8000000000000001E-2</v>
      </c>
    </row>
    <row r="47" spans="1:14" ht="15" thickBot="1" x14ac:dyDescent="0.35">
      <c r="A47" s="2" t="s">
        <v>24</v>
      </c>
      <c r="B47" s="3">
        <v>1184</v>
      </c>
      <c r="C47" s="3">
        <v>1184</v>
      </c>
      <c r="D47" s="3">
        <v>0</v>
      </c>
      <c r="E47" s="3">
        <v>0</v>
      </c>
      <c r="F47" s="3">
        <v>0.65900000000000003</v>
      </c>
      <c r="G47" s="6">
        <v>1.6E-2</v>
      </c>
      <c r="H47" s="6">
        <v>1.9E-2</v>
      </c>
      <c r="I47" s="6">
        <v>2.1000000000000001E-2</v>
      </c>
      <c r="J47" s="6">
        <v>2.5999999999999999E-2</v>
      </c>
      <c r="K47" s="6">
        <v>4.2999999999999997E-2</v>
      </c>
      <c r="L47" s="6">
        <v>7.1999999999999995E-2</v>
      </c>
      <c r="M47" s="6">
        <v>0.02</v>
      </c>
      <c r="N47" s="6">
        <v>2.5999999999999999E-2</v>
      </c>
    </row>
    <row r="48" spans="1:14" ht="15" thickBot="1" x14ac:dyDescent="0.35">
      <c r="A48" s="2" t="s">
        <v>27</v>
      </c>
      <c r="B48" s="3">
        <v>1184</v>
      </c>
      <c r="C48" s="3">
        <v>1184</v>
      </c>
      <c r="D48" s="3">
        <v>0</v>
      </c>
      <c r="E48" s="3">
        <v>0</v>
      </c>
      <c r="F48" s="3">
        <v>0.65900000000000003</v>
      </c>
      <c r="G48" s="6">
        <v>1.2999999999999999E-2</v>
      </c>
      <c r="H48" s="6">
        <v>1.6E-2</v>
      </c>
      <c r="I48" s="6">
        <v>1.7000000000000001E-2</v>
      </c>
      <c r="J48" s="6">
        <v>2.3E-2</v>
      </c>
      <c r="K48" s="6">
        <v>0.03</v>
      </c>
      <c r="L48" s="6">
        <v>8.1000000000000003E-2</v>
      </c>
      <c r="M48" s="6">
        <v>1.7000000000000001E-2</v>
      </c>
      <c r="N48" s="6">
        <v>2.3E-2</v>
      </c>
    </row>
    <row r="49" spans="1:14" ht="15" thickBot="1" x14ac:dyDescent="0.35">
      <c r="A49" s="2" t="s">
        <v>30</v>
      </c>
      <c r="B49" s="3">
        <v>1184</v>
      </c>
      <c r="C49" s="3">
        <v>1184</v>
      </c>
      <c r="D49" s="3">
        <v>0</v>
      </c>
      <c r="E49" s="3">
        <v>0</v>
      </c>
      <c r="F49" s="3">
        <v>0.66</v>
      </c>
      <c r="G49" s="6">
        <v>8.5000000000000006E-2</v>
      </c>
      <c r="H49" s="6">
        <v>0.158</v>
      </c>
      <c r="I49" s="6">
        <v>0.184</v>
      </c>
      <c r="J49" s="4">
        <v>0.29499999999999998</v>
      </c>
      <c r="K49" s="4">
        <v>0.44500000000000001</v>
      </c>
      <c r="L49" s="5">
        <v>1.5229999999999999</v>
      </c>
      <c r="M49" s="6">
        <v>0.17399999999999999</v>
      </c>
      <c r="N49" s="4">
        <v>0.29399999999999998</v>
      </c>
    </row>
    <row r="50" spans="1:14" ht="15" thickBot="1" x14ac:dyDescent="0.35">
      <c r="A50" s="2" t="s">
        <v>37</v>
      </c>
      <c r="B50" s="3">
        <v>1184</v>
      </c>
      <c r="C50" s="3">
        <v>1184</v>
      </c>
      <c r="D50" s="3">
        <v>0</v>
      </c>
      <c r="E50" s="3">
        <v>0</v>
      </c>
      <c r="F50" s="3">
        <v>0.66</v>
      </c>
      <c r="G50" s="6">
        <v>1.2999999999999999E-2</v>
      </c>
      <c r="H50" s="6">
        <v>1.7000000000000001E-2</v>
      </c>
      <c r="I50" s="6">
        <v>1.7999999999999999E-2</v>
      </c>
      <c r="J50" s="6">
        <v>2.5000000000000001E-2</v>
      </c>
      <c r="K50" s="6">
        <v>3.9E-2</v>
      </c>
      <c r="L50" s="6">
        <v>0.13700000000000001</v>
      </c>
      <c r="M50" s="6">
        <v>1.7999999999999999E-2</v>
      </c>
      <c r="N50" s="6">
        <v>2.5000000000000001E-2</v>
      </c>
    </row>
    <row r="51" spans="1:14" ht="15" thickBot="1" x14ac:dyDescent="0.35">
      <c r="A51" s="2" t="s">
        <v>39</v>
      </c>
      <c r="B51" s="3">
        <v>1184</v>
      </c>
      <c r="C51" s="3">
        <v>1184</v>
      </c>
      <c r="D51" s="3">
        <v>0</v>
      </c>
      <c r="E51" s="3">
        <v>0</v>
      </c>
      <c r="F51" s="3">
        <v>0.66</v>
      </c>
      <c r="G51" s="6">
        <v>1.2999999999999999E-2</v>
      </c>
      <c r="H51" s="6">
        <v>1.7999999999999999E-2</v>
      </c>
      <c r="I51" s="6">
        <v>2.1999999999999999E-2</v>
      </c>
      <c r="J51" s="6">
        <v>2.7E-2</v>
      </c>
      <c r="K51" s="6">
        <v>0.05</v>
      </c>
      <c r="L51" s="6">
        <v>0.122</v>
      </c>
      <c r="M51" s="6">
        <v>0.02</v>
      </c>
      <c r="N51" s="6">
        <v>2.7E-2</v>
      </c>
    </row>
    <row r="52" spans="1:14" ht="15" thickBot="1" x14ac:dyDescent="0.35">
      <c r="A52" s="2" t="s">
        <v>40</v>
      </c>
      <c r="B52" s="3">
        <v>1184</v>
      </c>
      <c r="C52" s="3">
        <v>1184</v>
      </c>
      <c r="D52" s="3">
        <v>0</v>
      </c>
      <c r="E52" s="3">
        <v>0</v>
      </c>
      <c r="F52" s="3">
        <v>0.65900000000000003</v>
      </c>
      <c r="G52" s="6">
        <v>0.03</v>
      </c>
      <c r="H52" s="6">
        <v>3.5000000000000003E-2</v>
      </c>
      <c r="I52" s="6">
        <v>3.7999999999999999E-2</v>
      </c>
      <c r="J52" s="6">
        <v>4.7E-2</v>
      </c>
      <c r="K52" s="6">
        <v>5.6000000000000001E-2</v>
      </c>
      <c r="L52" s="4">
        <v>0.307</v>
      </c>
      <c r="M52" s="6">
        <v>3.6999999999999998E-2</v>
      </c>
      <c r="N52" s="6">
        <v>4.5999999999999999E-2</v>
      </c>
    </row>
    <row r="53" spans="1:14" ht="15" thickBot="1" x14ac:dyDescent="0.35">
      <c r="A53" s="2" t="s">
        <v>45</v>
      </c>
      <c r="B53" s="3">
        <v>1184</v>
      </c>
      <c r="C53" s="3">
        <v>1184</v>
      </c>
      <c r="D53" s="3">
        <v>0</v>
      </c>
      <c r="E53" s="3">
        <v>0</v>
      </c>
      <c r="F53" s="3">
        <v>0.66</v>
      </c>
      <c r="G53" s="6">
        <v>3.0000000000000001E-3</v>
      </c>
      <c r="H53" s="6">
        <v>4.0000000000000001E-3</v>
      </c>
      <c r="I53" s="6">
        <v>5.0000000000000001E-3</v>
      </c>
      <c r="J53" s="6">
        <v>0.01</v>
      </c>
      <c r="K53" s="6">
        <v>1.6E-2</v>
      </c>
      <c r="L53" s="5">
        <v>3.0510000000000002</v>
      </c>
      <c r="M53" s="6">
        <v>8.0000000000000002E-3</v>
      </c>
      <c r="N53" s="6">
        <v>0.01</v>
      </c>
    </row>
    <row r="54" spans="1:14" ht="15" thickBot="1" x14ac:dyDescent="0.35">
      <c r="A54" s="2" t="s">
        <v>48</v>
      </c>
      <c r="B54" s="3">
        <v>1183</v>
      </c>
      <c r="C54" s="3">
        <v>1183</v>
      </c>
      <c r="D54" s="3">
        <v>0</v>
      </c>
      <c r="E54" s="3">
        <v>0</v>
      </c>
      <c r="F54" s="3">
        <v>0.66</v>
      </c>
      <c r="G54" s="6">
        <v>3.0000000000000001E-3</v>
      </c>
      <c r="H54" s="6">
        <v>4.0000000000000001E-3</v>
      </c>
      <c r="I54" s="6">
        <v>5.0000000000000001E-3</v>
      </c>
      <c r="J54" s="6">
        <v>1.0999999999999999E-2</v>
      </c>
      <c r="K54" s="6">
        <v>1.7000000000000001E-2</v>
      </c>
      <c r="L54" s="6">
        <v>6.9000000000000006E-2</v>
      </c>
      <c r="M54" s="6">
        <v>6.0000000000000001E-3</v>
      </c>
      <c r="N54" s="6">
        <v>1.0999999999999999E-2</v>
      </c>
    </row>
    <row r="55" spans="1:14" ht="15" thickBot="1" x14ac:dyDescent="0.35">
      <c r="A55" s="2" t="s">
        <v>52</v>
      </c>
      <c r="B55" s="3">
        <v>1184</v>
      </c>
      <c r="C55" s="3">
        <v>1184</v>
      </c>
      <c r="D55" s="3">
        <v>0</v>
      </c>
      <c r="E55" s="3">
        <v>0</v>
      </c>
      <c r="F55" s="3">
        <v>0.65900000000000003</v>
      </c>
      <c r="G55" s="6">
        <v>3.0000000000000001E-3</v>
      </c>
      <c r="H55" s="6">
        <v>4.0000000000000001E-3</v>
      </c>
      <c r="I55" s="6">
        <v>5.0000000000000001E-3</v>
      </c>
      <c r="J55" s="6">
        <v>8.0000000000000002E-3</v>
      </c>
      <c r="K55" s="6">
        <v>1.2999999999999999E-2</v>
      </c>
      <c r="L55" s="6">
        <v>0.21099999999999999</v>
      </c>
      <c r="M55" s="6">
        <v>5.0000000000000001E-3</v>
      </c>
      <c r="N55" s="6">
        <v>8.0000000000000002E-3</v>
      </c>
    </row>
    <row r="56" spans="1:14" ht="15" thickBot="1" x14ac:dyDescent="0.35">
      <c r="A56" s="2" t="s">
        <v>55</v>
      </c>
      <c r="B56" s="3">
        <v>1184</v>
      </c>
      <c r="C56" s="3">
        <v>1184</v>
      </c>
      <c r="D56" s="3">
        <v>0</v>
      </c>
      <c r="E56" s="3">
        <v>0</v>
      </c>
      <c r="F56" s="3">
        <v>0.65900000000000003</v>
      </c>
      <c r="G56" s="6">
        <v>3.0000000000000001E-3</v>
      </c>
      <c r="H56" s="6">
        <v>4.0000000000000001E-3</v>
      </c>
      <c r="I56" s="6">
        <v>4.0000000000000001E-3</v>
      </c>
      <c r="J56" s="6">
        <v>5.0000000000000001E-3</v>
      </c>
      <c r="K56" s="6">
        <v>1.0999999999999999E-2</v>
      </c>
      <c r="L56" s="6">
        <v>8.1000000000000003E-2</v>
      </c>
      <c r="M56" s="6">
        <v>4.0000000000000001E-3</v>
      </c>
      <c r="N56" s="6">
        <v>5.0000000000000001E-3</v>
      </c>
    </row>
    <row r="57" spans="1:14" ht="15" thickBot="1" x14ac:dyDescent="0.35">
      <c r="A57" s="2" t="s">
        <v>58</v>
      </c>
      <c r="B57" s="3">
        <v>1184</v>
      </c>
      <c r="C57" s="3">
        <v>1184</v>
      </c>
      <c r="D57" s="3">
        <v>0</v>
      </c>
      <c r="E57" s="3">
        <v>0</v>
      </c>
      <c r="F57" s="3">
        <v>0.66</v>
      </c>
      <c r="G57" s="6">
        <v>3.0000000000000001E-3</v>
      </c>
      <c r="H57" s="6">
        <v>4.0000000000000001E-3</v>
      </c>
      <c r="I57" s="6">
        <v>5.0000000000000001E-3</v>
      </c>
      <c r="J57" s="6">
        <v>6.0000000000000001E-3</v>
      </c>
      <c r="K57" s="6">
        <v>1.0999999999999999E-2</v>
      </c>
      <c r="L57" s="6">
        <v>6.2E-2</v>
      </c>
      <c r="M57" s="6">
        <v>5.0000000000000001E-3</v>
      </c>
      <c r="N57" s="6">
        <v>6.0000000000000001E-3</v>
      </c>
    </row>
    <row r="58" spans="1:14" ht="15" thickBot="1" x14ac:dyDescent="0.35">
      <c r="A58" s="7" t="s">
        <v>64</v>
      </c>
      <c r="B58" s="8">
        <v>1184</v>
      </c>
      <c r="C58" s="8">
        <v>1184</v>
      </c>
      <c r="D58" s="8">
        <v>0</v>
      </c>
      <c r="E58" s="8">
        <v>0</v>
      </c>
      <c r="F58" s="8">
        <v>0.65900000000000003</v>
      </c>
      <c r="G58" s="9">
        <v>2E-3</v>
      </c>
      <c r="H58" s="9">
        <v>4.0000000000000001E-3</v>
      </c>
      <c r="I58" s="9">
        <v>4.0000000000000001E-3</v>
      </c>
      <c r="J58" s="9">
        <v>5.0000000000000001E-3</v>
      </c>
      <c r="K58" s="9">
        <v>1.0999999999999999E-2</v>
      </c>
      <c r="L58" s="9">
        <v>8.4000000000000005E-2</v>
      </c>
      <c r="M58" s="9">
        <v>4.0000000000000001E-3</v>
      </c>
      <c r="N58" s="9">
        <v>5.0000000000000001E-3</v>
      </c>
    </row>
    <row r="59" spans="1:14" ht="13.2" customHeight="1" thickBot="1" x14ac:dyDescent="0.35">
      <c r="A59" s="2" t="s">
        <v>65</v>
      </c>
      <c r="B59" s="3">
        <v>1184</v>
      </c>
      <c r="C59" s="3">
        <v>1184</v>
      </c>
      <c r="D59" s="3">
        <v>0</v>
      </c>
      <c r="E59" s="3">
        <v>0</v>
      </c>
      <c r="F59" s="3">
        <v>0.65900000000000003</v>
      </c>
      <c r="G59" s="6">
        <v>2E-3</v>
      </c>
      <c r="H59" s="6">
        <v>4.0000000000000001E-3</v>
      </c>
      <c r="I59" s="6">
        <v>4.0000000000000001E-3</v>
      </c>
      <c r="J59" s="6">
        <v>6.0000000000000001E-3</v>
      </c>
      <c r="K59" s="6">
        <v>1.4E-2</v>
      </c>
      <c r="L59" s="6">
        <v>9.7000000000000003E-2</v>
      </c>
      <c r="M59" s="6">
        <v>5.0000000000000001E-3</v>
      </c>
      <c r="N59" s="6">
        <v>6.0000000000000001E-3</v>
      </c>
    </row>
    <row r="60" spans="1:14" ht="15" thickBot="1" x14ac:dyDescent="0.35">
      <c r="A60" s="2" t="s">
        <v>66</v>
      </c>
      <c r="B60" s="3">
        <v>1184</v>
      </c>
      <c r="C60" s="3">
        <v>1184</v>
      </c>
      <c r="D60" s="3">
        <v>0</v>
      </c>
      <c r="E60" s="3">
        <v>0</v>
      </c>
      <c r="F60" s="3">
        <v>0.65900000000000003</v>
      </c>
      <c r="G60" s="6">
        <v>3.0000000000000001E-3</v>
      </c>
      <c r="H60" s="6">
        <v>4.0000000000000001E-3</v>
      </c>
      <c r="I60" s="6">
        <v>4.0000000000000001E-3</v>
      </c>
      <c r="J60" s="6">
        <v>5.0000000000000001E-3</v>
      </c>
      <c r="K60" s="6">
        <v>0.01</v>
      </c>
      <c r="L60" s="6">
        <v>6.5000000000000002E-2</v>
      </c>
      <c r="M60" s="6">
        <v>4.0000000000000001E-3</v>
      </c>
      <c r="N60" s="6">
        <v>5.0000000000000001E-3</v>
      </c>
    </row>
    <row r="61" spans="1:14" ht="15" thickBot="1" x14ac:dyDescent="0.35">
      <c r="A61" s="2" t="s">
        <v>68</v>
      </c>
      <c r="B61" s="3">
        <v>1184</v>
      </c>
      <c r="C61" s="3">
        <v>1184</v>
      </c>
      <c r="D61" s="3">
        <v>0</v>
      </c>
      <c r="E61" s="3">
        <v>0</v>
      </c>
      <c r="F61" s="3">
        <v>0.66</v>
      </c>
      <c r="G61" s="4">
        <v>0.26100000000000001</v>
      </c>
      <c r="H61" s="4">
        <v>0.372</v>
      </c>
      <c r="I61" s="4">
        <v>0.441</v>
      </c>
      <c r="J61" s="4">
        <v>0.53500000000000003</v>
      </c>
      <c r="K61" s="4">
        <v>0.65900000000000003</v>
      </c>
      <c r="L61" s="5">
        <v>1.339</v>
      </c>
      <c r="M61" s="4">
        <v>0.39500000000000002</v>
      </c>
      <c r="N61" s="4">
        <v>0.53500000000000003</v>
      </c>
    </row>
    <row r="62" spans="1:14" ht="15" thickBot="1" x14ac:dyDescent="0.35">
      <c r="A62" s="2" t="s">
        <v>14</v>
      </c>
      <c r="B62" s="3">
        <v>1183</v>
      </c>
      <c r="C62" s="3">
        <v>1183</v>
      </c>
      <c r="D62" s="3">
        <v>0</v>
      </c>
      <c r="E62" s="3">
        <v>0</v>
      </c>
      <c r="F62" s="3">
        <v>0.65800000000000003</v>
      </c>
      <c r="G62" s="4">
        <v>0.50800000000000001</v>
      </c>
      <c r="H62" s="5">
        <v>0.72599999999999998</v>
      </c>
      <c r="I62" s="5">
        <v>0.80700000000000005</v>
      </c>
      <c r="J62" s="5">
        <v>0.95</v>
      </c>
      <c r="K62" s="5">
        <v>1.242</v>
      </c>
      <c r="L62" s="5">
        <v>3.7970000000000002</v>
      </c>
      <c r="M62" s="5">
        <v>0.748</v>
      </c>
      <c r="N62" s="5">
        <v>0.94899999999999995</v>
      </c>
    </row>
    <row r="63" spans="1:14" x14ac:dyDescent="0.3">
      <c r="A63" s="10" t="s">
        <v>71</v>
      </c>
      <c r="H63">
        <f>SUM(H46:H61)</f>
        <v>0.69100000000000006</v>
      </c>
      <c r="I63">
        <f t="shared" ref="I63:N63" si="1">SUM(I46:I61)</f>
        <v>0.80500000000000005</v>
      </c>
      <c r="J63">
        <f t="shared" si="1"/>
        <v>1.0820000000000001</v>
      </c>
      <c r="K63">
        <f t="shared" si="1"/>
        <v>1.5460000000000003</v>
      </c>
      <c r="M63">
        <f t="shared" si="1"/>
        <v>0.75</v>
      </c>
      <c r="N63">
        <f t="shared" si="1"/>
        <v>1.08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BF9E4-11E4-4BF0-BA39-8E8BD94F89A7}">
  <dimension ref="A1:N64"/>
  <sheetViews>
    <sheetView topLeftCell="A43" workbookViewId="0">
      <selection activeCell="H64" sqref="H64:N64"/>
    </sheetView>
  </sheetViews>
  <sheetFormatPr defaultRowHeight="14.4" x14ac:dyDescent="0.3"/>
  <cols>
    <col min="1" max="1" width="57.21875" bestFit="1" customWidth="1"/>
    <col min="2" max="3" width="3.88671875" bestFit="1" customWidth="1"/>
    <col min="4" max="4" width="2.88671875" bestFit="1" customWidth="1"/>
    <col min="5" max="5" width="4.6640625" bestFit="1" customWidth="1"/>
    <col min="6" max="6" width="4.5546875" bestFit="1" customWidth="1"/>
    <col min="7" max="7" width="4.33203125" bestFit="1" customWidth="1"/>
    <col min="8" max="11" width="6" bestFit="1" customWidth="1"/>
    <col min="12" max="12" width="4.33203125" bestFit="1" customWidth="1"/>
    <col min="13" max="14" width="5.88671875" bestFit="1" customWidth="1"/>
  </cols>
  <sheetData>
    <row r="1" spans="1:14" ht="15" thickBot="1" x14ac:dyDescent="0.35">
      <c r="A1" t="s">
        <v>70</v>
      </c>
    </row>
    <row r="2" spans="1:14" ht="15" thickBo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15" thickBot="1" x14ac:dyDescent="0.35">
      <c r="A3" s="2" t="s">
        <v>16</v>
      </c>
      <c r="B3" s="3">
        <v>1569</v>
      </c>
      <c r="C3" s="3">
        <v>1569</v>
      </c>
      <c r="D3" s="3">
        <v>0</v>
      </c>
      <c r="E3" s="3">
        <v>0</v>
      </c>
      <c r="F3" s="3">
        <v>0.876</v>
      </c>
      <c r="G3" s="6">
        <v>1.4E-2</v>
      </c>
      <c r="H3" s="6">
        <v>1.7999999999999999E-2</v>
      </c>
      <c r="I3" s="6">
        <v>0.02</v>
      </c>
      <c r="J3" s="6">
        <v>3.9E-2</v>
      </c>
      <c r="K3" s="6">
        <v>0.193</v>
      </c>
      <c r="L3" s="4">
        <v>0.48499999999999999</v>
      </c>
      <c r="M3" s="6">
        <v>2.3E-2</v>
      </c>
      <c r="N3" s="6">
        <v>3.9E-2</v>
      </c>
    </row>
    <row r="4" spans="1:14" ht="15" thickBot="1" x14ac:dyDescent="0.35">
      <c r="A4" s="2" t="s">
        <v>17</v>
      </c>
      <c r="B4" s="3">
        <v>1568</v>
      </c>
      <c r="C4" s="3">
        <v>1568</v>
      </c>
      <c r="D4" s="3">
        <v>0</v>
      </c>
      <c r="E4" s="3">
        <v>0</v>
      </c>
      <c r="F4" s="3">
        <v>0.876</v>
      </c>
      <c r="G4" s="6">
        <v>0.05</v>
      </c>
      <c r="H4" s="6">
        <v>5.7000000000000002E-2</v>
      </c>
      <c r="I4" s="6">
        <v>6.2E-2</v>
      </c>
      <c r="J4" s="6">
        <v>7.2999999999999995E-2</v>
      </c>
      <c r="K4" s="6">
        <v>0.09</v>
      </c>
      <c r="L4" s="6">
        <v>0.223</v>
      </c>
      <c r="M4" s="6">
        <v>0.06</v>
      </c>
      <c r="N4" s="6">
        <v>7.2999999999999995E-2</v>
      </c>
    </row>
    <row r="5" spans="1:14" ht="15" thickBot="1" x14ac:dyDescent="0.35">
      <c r="A5" s="2" t="s">
        <v>18</v>
      </c>
      <c r="B5" s="3">
        <v>1568</v>
      </c>
      <c r="C5" s="3">
        <v>1568</v>
      </c>
      <c r="D5" s="3">
        <v>0</v>
      </c>
      <c r="E5" s="3">
        <v>0</v>
      </c>
      <c r="F5" s="3">
        <v>0.876</v>
      </c>
      <c r="G5" s="6">
        <v>0.15</v>
      </c>
      <c r="H5" s="6">
        <v>0.19400000000000001</v>
      </c>
      <c r="I5" s="6">
        <v>0.21099999999999999</v>
      </c>
      <c r="J5" s="4">
        <v>0.25700000000000001</v>
      </c>
      <c r="K5" s="4">
        <v>0.376</v>
      </c>
      <c r="L5" s="5">
        <v>1.2430000000000001</v>
      </c>
      <c r="M5" s="6">
        <v>0.20399999999999999</v>
      </c>
      <c r="N5" s="4">
        <v>0.25700000000000001</v>
      </c>
    </row>
    <row r="6" spans="1:14" ht="15" thickBot="1" x14ac:dyDescent="0.35">
      <c r="A6" s="2" t="s">
        <v>19</v>
      </c>
      <c r="B6" s="3">
        <v>1569</v>
      </c>
      <c r="C6" s="3">
        <v>1569</v>
      </c>
      <c r="D6" s="3">
        <v>0</v>
      </c>
      <c r="E6" s="3">
        <v>0</v>
      </c>
      <c r="F6" s="3">
        <v>0.876</v>
      </c>
      <c r="G6" s="6">
        <v>3.7999999999999999E-2</v>
      </c>
      <c r="H6" s="6">
        <v>4.5999999999999999E-2</v>
      </c>
      <c r="I6" s="6">
        <v>5.2999999999999999E-2</v>
      </c>
      <c r="J6" s="6">
        <v>0.17299999999999999</v>
      </c>
      <c r="K6" s="6">
        <v>0.2</v>
      </c>
      <c r="L6" s="4">
        <v>0.25700000000000001</v>
      </c>
      <c r="M6" s="6">
        <v>5.7000000000000002E-2</v>
      </c>
      <c r="N6" s="6">
        <v>0.17299999999999999</v>
      </c>
    </row>
    <row r="7" spans="1:14" ht="15" thickBot="1" x14ac:dyDescent="0.35">
      <c r="A7" s="2" t="s">
        <v>21</v>
      </c>
      <c r="B7" s="3">
        <v>1568</v>
      </c>
      <c r="C7" s="3">
        <v>1568</v>
      </c>
      <c r="D7" s="3">
        <v>0</v>
      </c>
      <c r="E7" s="3">
        <v>0</v>
      </c>
      <c r="F7" s="3">
        <v>0.876</v>
      </c>
      <c r="G7" s="6">
        <v>5.6000000000000001E-2</v>
      </c>
      <c r="H7" s="6">
        <v>6.9000000000000006E-2</v>
      </c>
      <c r="I7" s="6">
        <v>7.9000000000000001E-2</v>
      </c>
      <c r="J7" s="6">
        <v>0.185</v>
      </c>
      <c r="K7" s="6">
        <v>0.216</v>
      </c>
      <c r="L7" s="4">
        <v>0.33200000000000002</v>
      </c>
      <c r="M7" s="6">
        <v>7.9000000000000001E-2</v>
      </c>
      <c r="N7" s="6">
        <v>0.185</v>
      </c>
    </row>
    <row r="8" spans="1:14" ht="15" thickBot="1" x14ac:dyDescent="0.35">
      <c r="A8" s="2" t="s">
        <v>22</v>
      </c>
      <c r="B8" s="3">
        <v>1569</v>
      </c>
      <c r="C8" s="3">
        <v>1569</v>
      </c>
      <c r="D8" s="3">
        <v>0</v>
      </c>
      <c r="E8" s="3">
        <v>0</v>
      </c>
      <c r="F8" s="3">
        <v>0.876</v>
      </c>
      <c r="G8" s="6">
        <v>5.5E-2</v>
      </c>
      <c r="H8" s="6">
        <v>6.3E-2</v>
      </c>
      <c r="I8" s="6">
        <v>7.2999999999999995E-2</v>
      </c>
      <c r="J8" s="6">
        <v>0.18099999999999999</v>
      </c>
      <c r="K8" s="6">
        <v>0.224</v>
      </c>
      <c r="L8" s="4">
        <v>0.29599999999999999</v>
      </c>
      <c r="M8" s="6">
        <v>7.4999999999999997E-2</v>
      </c>
      <c r="N8" s="6">
        <v>0.18099999999999999</v>
      </c>
    </row>
    <row r="9" spans="1:14" ht="15" thickBot="1" x14ac:dyDescent="0.35">
      <c r="A9" s="2" t="s">
        <v>23</v>
      </c>
      <c r="B9" s="3">
        <v>1569</v>
      </c>
      <c r="C9" s="3">
        <v>1569</v>
      </c>
      <c r="D9" s="3">
        <v>0</v>
      </c>
      <c r="E9" s="3">
        <v>0</v>
      </c>
      <c r="F9" s="3">
        <v>0.876</v>
      </c>
      <c r="G9" s="6">
        <v>1.7999999999999999E-2</v>
      </c>
      <c r="H9" s="6">
        <v>2.3E-2</v>
      </c>
      <c r="I9" s="6">
        <v>2.8000000000000001E-2</v>
      </c>
      <c r="J9" s="6">
        <v>3.5999999999999997E-2</v>
      </c>
      <c r="K9" s="6">
        <v>5.8000000000000003E-2</v>
      </c>
      <c r="L9" s="6">
        <v>0.23699999999999999</v>
      </c>
      <c r="M9" s="6">
        <v>2.5999999999999999E-2</v>
      </c>
      <c r="N9" s="6">
        <v>3.5999999999999997E-2</v>
      </c>
    </row>
    <row r="10" spans="1:14" ht="15" thickBot="1" x14ac:dyDescent="0.35">
      <c r="A10" s="2" t="s">
        <v>25</v>
      </c>
      <c r="B10" s="3">
        <v>1573</v>
      </c>
      <c r="C10" s="3">
        <v>1573</v>
      </c>
      <c r="D10" s="3">
        <v>0</v>
      </c>
      <c r="E10" s="3">
        <v>0</v>
      </c>
      <c r="F10" s="3">
        <v>0.875</v>
      </c>
      <c r="G10" s="6">
        <v>1.2999999999999999E-2</v>
      </c>
      <c r="H10" s="6">
        <v>1.7000000000000001E-2</v>
      </c>
      <c r="I10" s="6">
        <v>1.7999999999999999E-2</v>
      </c>
      <c r="J10" s="6">
        <v>2.5000000000000001E-2</v>
      </c>
      <c r="K10" s="6">
        <v>3.6999999999999998E-2</v>
      </c>
      <c r="L10" s="6">
        <v>0.18</v>
      </c>
      <c r="M10" s="6">
        <v>1.7999999999999999E-2</v>
      </c>
      <c r="N10" s="6">
        <v>2.4E-2</v>
      </c>
    </row>
    <row r="11" spans="1:14" ht="15" thickBot="1" x14ac:dyDescent="0.35">
      <c r="A11" s="2" t="s">
        <v>26</v>
      </c>
      <c r="B11" s="3">
        <v>1573</v>
      </c>
      <c r="C11" s="3">
        <v>1573</v>
      </c>
      <c r="D11" s="3">
        <v>0</v>
      </c>
      <c r="E11" s="3">
        <v>0</v>
      </c>
      <c r="F11" s="3">
        <v>0.875</v>
      </c>
      <c r="G11" s="6">
        <v>1.2999999999999999E-2</v>
      </c>
      <c r="H11" s="6">
        <v>1.6E-2</v>
      </c>
      <c r="I11" s="6">
        <v>1.7999999999999999E-2</v>
      </c>
      <c r="J11" s="6">
        <v>2.4E-2</v>
      </c>
      <c r="K11" s="6">
        <v>3.5999999999999997E-2</v>
      </c>
      <c r="L11" s="6">
        <v>0.16600000000000001</v>
      </c>
      <c r="M11" s="6">
        <v>1.7999999999999999E-2</v>
      </c>
      <c r="N11" s="6">
        <v>2.4E-2</v>
      </c>
    </row>
    <row r="12" spans="1:14" ht="15" thickBot="1" x14ac:dyDescent="0.35">
      <c r="A12" s="2" t="s">
        <v>28</v>
      </c>
      <c r="B12" s="3">
        <v>1573</v>
      </c>
      <c r="C12" s="3">
        <v>1573</v>
      </c>
      <c r="D12" s="3">
        <v>0</v>
      </c>
      <c r="E12" s="3">
        <v>0</v>
      </c>
      <c r="F12" s="3">
        <v>0.876</v>
      </c>
      <c r="G12" s="6">
        <v>1.2999999999999999E-2</v>
      </c>
      <c r="H12" s="6">
        <v>1.7999999999999999E-2</v>
      </c>
      <c r="I12" s="6">
        <v>2.3E-2</v>
      </c>
      <c r="J12" s="6">
        <v>0.03</v>
      </c>
      <c r="K12" s="6">
        <v>0.05</v>
      </c>
      <c r="L12" s="6">
        <v>0.16600000000000001</v>
      </c>
      <c r="M12" s="6">
        <v>2.1000000000000001E-2</v>
      </c>
      <c r="N12" s="6">
        <v>0.03</v>
      </c>
    </row>
    <row r="13" spans="1:14" ht="15" thickBot="1" x14ac:dyDescent="0.35">
      <c r="A13" s="2" t="s">
        <v>29</v>
      </c>
      <c r="B13" s="3">
        <v>1569</v>
      </c>
      <c r="C13" s="3">
        <v>1569</v>
      </c>
      <c r="D13" s="3">
        <v>0</v>
      </c>
      <c r="E13" s="3">
        <v>0</v>
      </c>
      <c r="F13" s="3">
        <v>0.876</v>
      </c>
      <c r="G13" s="6">
        <v>1.2E-2</v>
      </c>
      <c r="H13" s="6">
        <v>1.6E-2</v>
      </c>
      <c r="I13" s="6">
        <v>1.7000000000000001E-2</v>
      </c>
      <c r="J13" s="6">
        <v>2.3E-2</v>
      </c>
      <c r="K13" s="6">
        <v>3.3000000000000002E-2</v>
      </c>
      <c r="L13" s="6">
        <v>8.7999999999999995E-2</v>
      </c>
      <c r="M13" s="6">
        <v>1.7000000000000001E-2</v>
      </c>
      <c r="N13" s="6">
        <v>2.3E-2</v>
      </c>
    </row>
    <row r="14" spans="1:14" ht="15" thickBot="1" x14ac:dyDescent="0.35">
      <c r="A14" s="2" t="s">
        <v>31</v>
      </c>
      <c r="B14" s="3">
        <v>1568</v>
      </c>
      <c r="C14" s="3">
        <v>1568</v>
      </c>
      <c r="D14" s="3">
        <v>0</v>
      </c>
      <c r="E14" s="3">
        <v>0</v>
      </c>
      <c r="F14" s="3">
        <v>0.876</v>
      </c>
      <c r="G14" s="6">
        <v>6.4000000000000001E-2</v>
      </c>
      <c r="H14" s="6">
        <v>0.13</v>
      </c>
      <c r="I14" s="6">
        <v>0.157</v>
      </c>
      <c r="J14" s="6">
        <v>0.189</v>
      </c>
      <c r="K14" s="6">
        <v>0.22600000000000001</v>
      </c>
      <c r="L14" s="4">
        <v>0.371</v>
      </c>
      <c r="M14" s="6">
        <v>0.13900000000000001</v>
      </c>
      <c r="N14" s="6">
        <v>0.189</v>
      </c>
    </row>
    <row r="15" spans="1:14" ht="15" thickBot="1" x14ac:dyDescent="0.35">
      <c r="A15" s="2" t="s">
        <v>32</v>
      </c>
      <c r="B15" s="3">
        <v>1568</v>
      </c>
      <c r="C15" s="3">
        <v>1568</v>
      </c>
      <c r="D15" s="3">
        <v>0</v>
      </c>
      <c r="E15" s="3">
        <v>0</v>
      </c>
      <c r="F15" s="3">
        <v>0.876</v>
      </c>
      <c r="G15" s="6">
        <v>1.4E-2</v>
      </c>
      <c r="H15" s="6">
        <v>1.9E-2</v>
      </c>
      <c r="I15" s="6">
        <v>2.1999999999999999E-2</v>
      </c>
      <c r="J15" s="6">
        <v>2.9000000000000001E-2</v>
      </c>
      <c r="K15" s="6">
        <v>3.7999999999999999E-2</v>
      </c>
      <c r="L15" s="6">
        <v>9.2999999999999999E-2</v>
      </c>
      <c r="M15" s="6">
        <v>0.02</v>
      </c>
      <c r="N15" s="6">
        <v>2.9000000000000001E-2</v>
      </c>
    </row>
    <row r="16" spans="1:14" ht="15" thickBot="1" x14ac:dyDescent="0.35">
      <c r="A16" s="2" t="s">
        <v>33</v>
      </c>
      <c r="B16" s="3">
        <v>1568</v>
      </c>
      <c r="C16" s="3">
        <v>1568</v>
      </c>
      <c r="D16" s="3">
        <v>0</v>
      </c>
      <c r="E16" s="3">
        <v>0</v>
      </c>
      <c r="F16" s="3">
        <v>0.876</v>
      </c>
      <c r="G16" s="6">
        <v>1.4E-2</v>
      </c>
      <c r="H16" s="6">
        <v>1.7000000000000001E-2</v>
      </c>
      <c r="I16" s="6">
        <v>1.9E-2</v>
      </c>
      <c r="J16" s="6">
        <v>0.03</v>
      </c>
      <c r="K16" s="6">
        <v>0.151</v>
      </c>
      <c r="L16" s="5">
        <v>0.76300000000000001</v>
      </c>
      <c r="M16" s="6">
        <v>2.3E-2</v>
      </c>
      <c r="N16" s="6">
        <v>2.9000000000000001E-2</v>
      </c>
    </row>
    <row r="17" spans="1:14" ht="15" thickBot="1" x14ac:dyDescent="0.35">
      <c r="A17" s="2" t="s">
        <v>34</v>
      </c>
      <c r="B17" s="3">
        <v>1569</v>
      </c>
      <c r="C17" s="3">
        <v>1569</v>
      </c>
      <c r="D17" s="3">
        <v>0</v>
      </c>
      <c r="E17" s="3">
        <v>0</v>
      </c>
      <c r="F17" s="3">
        <v>0.876</v>
      </c>
      <c r="G17" s="6">
        <v>1.2999999999999999E-2</v>
      </c>
      <c r="H17" s="6">
        <v>1.6E-2</v>
      </c>
      <c r="I17" s="6">
        <v>1.7999999999999999E-2</v>
      </c>
      <c r="J17" s="6">
        <v>2.1999999999999999E-2</v>
      </c>
      <c r="K17" s="6">
        <v>0.03</v>
      </c>
      <c r="L17" s="6">
        <v>4.8000000000000001E-2</v>
      </c>
      <c r="M17" s="6">
        <v>1.7000000000000001E-2</v>
      </c>
      <c r="N17" s="6">
        <v>2.1999999999999999E-2</v>
      </c>
    </row>
    <row r="18" spans="1:14" ht="15" thickBot="1" x14ac:dyDescent="0.35">
      <c r="A18" s="2" t="s">
        <v>35</v>
      </c>
      <c r="B18" s="3">
        <v>1569</v>
      </c>
      <c r="C18" s="3">
        <v>1569</v>
      </c>
      <c r="D18" s="3">
        <v>0</v>
      </c>
      <c r="E18" s="3">
        <v>0</v>
      </c>
      <c r="F18" s="3">
        <v>0.876</v>
      </c>
      <c r="G18" s="6">
        <v>1.2E-2</v>
      </c>
      <c r="H18" s="6">
        <v>1.6E-2</v>
      </c>
      <c r="I18" s="6">
        <v>1.7000000000000001E-2</v>
      </c>
      <c r="J18" s="6">
        <v>2.3E-2</v>
      </c>
      <c r="K18" s="6">
        <v>3.1E-2</v>
      </c>
      <c r="L18" s="6">
        <v>0.14000000000000001</v>
      </c>
      <c r="M18" s="6">
        <v>1.7000000000000001E-2</v>
      </c>
      <c r="N18" s="6">
        <v>2.3E-2</v>
      </c>
    </row>
    <row r="19" spans="1:14" ht="15" thickBot="1" x14ac:dyDescent="0.35">
      <c r="A19" s="2" t="s">
        <v>36</v>
      </c>
      <c r="B19" s="3">
        <v>1569</v>
      </c>
      <c r="C19" s="3">
        <v>1569</v>
      </c>
      <c r="D19" s="3">
        <v>0</v>
      </c>
      <c r="E19" s="3">
        <v>0</v>
      </c>
      <c r="F19" s="3">
        <v>0.876</v>
      </c>
      <c r="G19" s="6">
        <v>1.2999999999999999E-2</v>
      </c>
      <c r="H19" s="6">
        <v>1.6E-2</v>
      </c>
      <c r="I19" s="6">
        <v>1.7999999999999999E-2</v>
      </c>
      <c r="J19" s="6">
        <v>2.4E-2</v>
      </c>
      <c r="K19" s="6">
        <v>3.1E-2</v>
      </c>
      <c r="L19" s="6">
        <v>0.126</v>
      </c>
      <c r="M19" s="6">
        <v>1.7000000000000001E-2</v>
      </c>
      <c r="N19" s="6">
        <v>2.4E-2</v>
      </c>
    </row>
    <row r="20" spans="1:14" ht="15" thickBot="1" x14ac:dyDescent="0.35">
      <c r="A20" s="2" t="s">
        <v>38</v>
      </c>
      <c r="B20" s="3">
        <v>1570</v>
      </c>
      <c r="C20" s="3">
        <v>1570</v>
      </c>
      <c r="D20" s="3">
        <v>0</v>
      </c>
      <c r="E20" s="3">
        <v>0</v>
      </c>
      <c r="F20" s="3">
        <v>0.876</v>
      </c>
      <c r="G20" s="6">
        <v>1.2999999999999999E-2</v>
      </c>
      <c r="H20" s="6">
        <v>1.7000000000000001E-2</v>
      </c>
      <c r="I20" s="6">
        <v>1.7999999999999999E-2</v>
      </c>
      <c r="J20" s="6">
        <v>2.4E-2</v>
      </c>
      <c r="K20" s="6">
        <v>3.6999999999999998E-2</v>
      </c>
      <c r="L20" s="6">
        <v>0.219</v>
      </c>
      <c r="M20" s="6">
        <v>1.7999999999999999E-2</v>
      </c>
      <c r="N20" s="6">
        <v>2.4E-2</v>
      </c>
    </row>
    <row r="21" spans="1:14" ht="15" thickBot="1" x14ac:dyDescent="0.35">
      <c r="A21" s="2" t="s">
        <v>41</v>
      </c>
      <c r="B21" s="3">
        <v>1570</v>
      </c>
      <c r="C21" s="3">
        <v>1570</v>
      </c>
      <c r="D21" s="3">
        <v>0</v>
      </c>
      <c r="E21" s="3">
        <v>0</v>
      </c>
      <c r="F21" s="3">
        <v>0.876</v>
      </c>
      <c r="G21" s="6">
        <v>2.3E-2</v>
      </c>
      <c r="H21" s="6">
        <v>3.4000000000000002E-2</v>
      </c>
      <c r="I21" s="6">
        <v>3.5999999999999997E-2</v>
      </c>
      <c r="J21" s="6">
        <v>4.5999999999999999E-2</v>
      </c>
      <c r="K21" s="6">
        <v>6.4000000000000001E-2</v>
      </c>
      <c r="L21" s="6">
        <v>0.17599999999999999</v>
      </c>
      <c r="M21" s="6">
        <v>3.5000000000000003E-2</v>
      </c>
      <c r="N21" s="6">
        <v>4.5999999999999999E-2</v>
      </c>
    </row>
    <row r="22" spans="1:14" ht="15" thickBot="1" x14ac:dyDescent="0.35">
      <c r="A22" s="2" t="s">
        <v>42</v>
      </c>
      <c r="B22" s="3">
        <v>1569</v>
      </c>
      <c r="C22" s="3">
        <v>1569</v>
      </c>
      <c r="D22" s="3">
        <v>0</v>
      </c>
      <c r="E22" s="3">
        <v>0</v>
      </c>
      <c r="F22" s="3">
        <v>0.876</v>
      </c>
      <c r="G22" s="6">
        <v>3.0000000000000001E-3</v>
      </c>
      <c r="H22" s="6">
        <v>4.0000000000000001E-3</v>
      </c>
      <c r="I22" s="6">
        <v>5.0000000000000001E-3</v>
      </c>
      <c r="J22" s="6">
        <v>6.0000000000000001E-3</v>
      </c>
      <c r="K22" s="6">
        <v>1.0999999999999999E-2</v>
      </c>
      <c r="L22" s="5">
        <v>1.0109999999999999</v>
      </c>
      <c r="M22" s="6">
        <v>5.0000000000000001E-3</v>
      </c>
      <c r="N22" s="6">
        <v>6.0000000000000001E-3</v>
      </c>
    </row>
    <row r="23" spans="1:14" ht="15" thickBot="1" x14ac:dyDescent="0.35">
      <c r="A23" s="2" t="s">
        <v>43</v>
      </c>
      <c r="B23" s="3">
        <v>1569</v>
      </c>
      <c r="C23" s="3">
        <v>1569</v>
      </c>
      <c r="D23" s="3">
        <v>0</v>
      </c>
      <c r="E23" s="3">
        <v>0</v>
      </c>
      <c r="F23" s="3">
        <v>0.876</v>
      </c>
      <c r="G23" s="6">
        <v>3.0000000000000001E-3</v>
      </c>
      <c r="H23" s="6">
        <v>4.0000000000000001E-3</v>
      </c>
      <c r="I23" s="6">
        <v>4.0000000000000001E-3</v>
      </c>
      <c r="J23" s="6">
        <v>6.0000000000000001E-3</v>
      </c>
      <c r="K23" s="6">
        <v>8.9999999999999993E-3</v>
      </c>
      <c r="L23" s="6">
        <v>2.5000000000000001E-2</v>
      </c>
      <c r="M23" s="6">
        <v>4.0000000000000001E-3</v>
      </c>
      <c r="N23" s="6">
        <v>6.0000000000000001E-3</v>
      </c>
    </row>
    <row r="24" spans="1:14" ht="15" thickBot="1" x14ac:dyDescent="0.35">
      <c r="A24" s="2" t="s">
        <v>44</v>
      </c>
      <c r="B24" s="3">
        <v>1568</v>
      </c>
      <c r="C24" s="3">
        <v>1568</v>
      </c>
      <c r="D24" s="3">
        <v>0</v>
      </c>
      <c r="E24" s="3">
        <v>0</v>
      </c>
      <c r="F24" s="3">
        <v>0.876</v>
      </c>
      <c r="G24" s="6">
        <v>3.0000000000000001E-3</v>
      </c>
      <c r="H24" s="6">
        <v>4.0000000000000001E-3</v>
      </c>
      <c r="I24" s="6">
        <v>5.0000000000000001E-3</v>
      </c>
      <c r="J24" s="6">
        <v>6.0000000000000001E-3</v>
      </c>
      <c r="K24" s="6">
        <v>8.9999999999999993E-3</v>
      </c>
      <c r="L24" s="6">
        <v>6.0999999999999999E-2</v>
      </c>
      <c r="M24" s="6">
        <v>4.0000000000000001E-3</v>
      </c>
      <c r="N24" s="6">
        <v>6.0000000000000001E-3</v>
      </c>
    </row>
    <row r="25" spans="1:14" ht="15" thickBot="1" x14ac:dyDescent="0.35">
      <c r="A25" s="2" t="s">
        <v>46</v>
      </c>
      <c r="B25" s="3">
        <v>1568</v>
      </c>
      <c r="C25" s="3">
        <v>1568</v>
      </c>
      <c r="D25" s="3">
        <v>0</v>
      </c>
      <c r="E25" s="3">
        <v>0</v>
      </c>
      <c r="F25" s="3">
        <v>0.876</v>
      </c>
      <c r="G25" s="6">
        <v>3.0000000000000001E-3</v>
      </c>
      <c r="H25" s="6">
        <v>4.0000000000000001E-3</v>
      </c>
      <c r="I25" s="6">
        <v>5.0000000000000001E-3</v>
      </c>
      <c r="J25" s="6">
        <v>6.0000000000000001E-3</v>
      </c>
      <c r="K25" s="6">
        <v>8.9999999999999993E-3</v>
      </c>
      <c r="L25" s="6">
        <v>2.1000000000000001E-2</v>
      </c>
      <c r="M25" s="6">
        <v>4.0000000000000001E-3</v>
      </c>
      <c r="N25" s="6">
        <v>6.0000000000000001E-3</v>
      </c>
    </row>
    <row r="26" spans="1:14" ht="15" thickBot="1" x14ac:dyDescent="0.35">
      <c r="A26" s="2" t="s">
        <v>47</v>
      </c>
      <c r="B26" s="3">
        <v>1569</v>
      </c>
      <c r="C26" s="3">
        <v>1569</v>
      </c>
      <c r="D26" s="3">
        <v>0</v>
      </c>
      <c r="E26" s="3">
        <v>0</v>
      </c>
      <c r="F26" s="3">
        <v>0.876</v>
      </c>
      <c r="G26" s="6">
        <v>3.0000000000000001E-3</v>
      </c>
      <c r="H26" s="6">
        <v>4.0000000000000001E-3</v>
      </c>
      <c r="I26" s="6">
        <v>5.0000000000000001E-3</v>
      </c>
      <c r="J26" s="6">
        <v>6.0000000000000001E-3</v>
      </c>
      <c r="K26" s="6">
        <v>0.01</v>
      </c>
      <c r="L26" s="6">
        <v>3.3000000000000002E-2</v>
      </c>
      <c r="M26" s="6">
        <v>4.0000000000000001E-3</v>
      </c>
      <c r="N26" s="6">
        <v>6.0000000000000001E-3</v>
      </c>
    </row>
    <row r="27" spans="1:14" ht="15" thickBot="1" x14ac:dyDescent="0.35">
      <c r="A27" s="2" t="s">
        <v>49</v>
      </c>
      <c r="B27" s="3">
        <v>1568</v>
      </c>
      <c r="C27" s="3">
        <v>1568</v>
      </c>
      <c r="D27" s="3">
        <v>0</v>
      </c>
      <c r="E27" s="3">
        <v>0</v>
      </c>
      <c r="F27" s="3">
        <v>0.876</v>
      </c>
      <c r="G27" s="6">
        <v>3.0000000000000001E-3</v>
      </c>
      <c r="H27" s="6">
        <v>4.0000000000000001E-3</v>
      </c>
      <c r="I27" s="6">
        <v>4.0000000000000001E-3</v>
      </c>
      <c r="J27" s="6">
        <v>6.0000000000000001E-3</v>
      </c>
      <c r="K27" s="6">
        <v>8.9999999999999993E-3</v>
      </c>
      <c r="L27" s="6">
        <v>1.7000000000000001E-2</v>
      </c>
      <c r="M27" s="6">
        <v>4.0000000000000001E-3</v>
      </c>
      <c r="N27" s="6">
        <v>6.0000000000000001E-3</v>
      </c>
    </row>
    <row r="28" spans="1:14" ht="15" thickBot="1" x14ac:dyDescent="0.35">
      <c r="A28" s="2" t="s">
        <v>50</v>
      </c>
      <c r="B28" s="3">
        <v>1569</v>
      </c>
      <c r="C28" s="3">
        <v>1569</v>
      </c>
      <c r="D28" s="3">
        <v>0</v>
      </c>
      <c r="E28" s="3">
        <v>0</v>
      </c>
      <c r="F28" s="3">
        <v>0.876</v>
      </c>
      <c r="G28" s="6">
        <v>3.0000000000000001E-3</v>
      </c>
      <c r="H28" s="6">
        <v>4.0000000000000001E-3</v>
      </c>
      <c r="I28" s="6">
        <v>5.0000000000000001E-3</v>
      </c>
      <c r="J28" s="6">
        <v>6.0000000000000001E-3</v>
      </c>
      <c r="K28" s="6">
        <v>0.01</v>
      </c>
      <c r="L28" s="6">
        <v>4.2000000000000003E-2</v>
      </c>
      <c r="M28" s="6">
        <v>4.0000000000000001E-3</v>
      </c>
      <c r="N28" s="6">
        <v>6.0000000000000001E-3</v>
      </c>
    </row>
    <row r="29" spans="1:14" ht="15" thickBot="1" x14ac:dyDescent="0.35">
      <c r="A29" s="2" t="s">
        <v>51</v>
      </c>
      <c r="B29" s="3">
        <v>1569</v>
      </c>
      <c r="C29" s="3">
        <v>1569</v>
      </c>
      <c r="D29" s="3">
        <v>0</v>
      </c>
      <c r="E29" s="3">
        <v>0</v>
      </c>
      <c r="F29" s="3">
        <v>0.876</v>
      </c>
      <c r="G29" s="6">
        <v>3.0000000000000001E-3</v>
      </c>
      <c r="H29" s="6">
        <v>4.0000000000000001E-3</v>
      </c>
      <c r="I29" s="6">
        <v>5.0000000000000001E-3</v>
      </c>
      <c r="J29" s="6">
        <v>6.0000000000000001E-3</v>
      </c>
      <c r="K29" s="6">
        <v>0.01</v>
      </c>
      <c r="L29" s="4">
        <v>0.52</v>
      </c>
      <c r="M29" s="6">
        <v>5.0000000000000001E-3</v>
      </c>
      <c r="N29" s="6">
        <v>6.0000000000000001E-3</v>
      </c>
    </row>
    <row r="30" spans="1:14" ht="15" thickBot="1" x14ac:dyDescent="0.35">
      <c r="A30" s="2" t="s">
        <v>53</v>
      </c>
      <c r="B30" s="3">
        <v>1573</v>
      </c>
      <c r="C30" s="3">
        <v>1573</v>
      </c>
      <c r="D30" s="3">
        <v>0</v>
      </c>
      <c r="E30" s="3">
        <v>0</v>
      </c>
      <c r="F30" s="3">
        <v>0.875</v>
      </c>
      <c r="G30" s="6">
        <v>3.0000000000000001E-3</v>
      </c>
      <c r="H30" s="6">
        <v>4.0000000000000001E-3</v>
      </c>
      <c r="I30" s="6">
        <v>5.0000000000000001E-3</v>
      </c>
      <c r="J30" s="6">
        <v>8.9999999999999993E-3</v>
      </c>
      <c r="K30" s="6">
        <v>1.6E-2</v>
      </c>
      <c r="L30" s="6">
        <v>3.4000000000000002E-2</v>
      </c>
      <c r="M30" s="6">
        <v>5.0000000000000001E-3</v>
      </c>
      <c r="N30" s="6">
        <v>8.9999999999999993E-3</v>
      </c>
    </row>
    <row r="31" spans="1:14" ht="15" thickBot="1" x14ac:dyDescent="0.35">
      <c r="A31" s="2" t="s">
        <v>54</v>
      </c>
      <c r="B31" s="3">
        <v>1573</v>
      </c>
      <c r="C31" s="3">
        <v>1573</v>
      </c>
      <c r="D31" s="3">
        <v>0</v>
      </c>
      <c r="E31" s="3">
        <v>0</v>
      </c>
      <c r="F31" s="3">
        <v>0.875</v>
      </c>
      <c r="G31" s="6">
        <v>3.0000000000000001E-3</v>
      </c>
      <c r="H31" s="6">
        <v>4.0000000000000001E-3</v>
      </c>
      <c r="I31" s="6">
        <v>5.0000000000000001E-3</v>
      </c>
      <c r="J31" s="6">
        <v>7.0000000000000001E-3</v>
      </c>
      <c r="K31" s="6">
        <v>1.0999999999999999E-2</v>
      </c>
      <c r="L31" s="6">
        <v>1.7999999999999999E-2</v>
      </c>
      <c r="M31" s="6">
        <v>4.0000000000000001E-3</v>
      </c>
      <c r="N31" s="6">
        <v>7.0000000000000001E-3</v>
      </c>
    </row>
    <row r="32" spans="1:14" ht="15" thickBot="1" x14ac:dyDescent="0.35">
      <c r="A32" s="2" t="s">
        <v>56</v>
      </c>
      <c r="B32" s="3">
        <v>1573</v>
      </c>
      <c r="C32" s="3">
        <v>1573</v>
      </c>
      <c r="D32" s="3">
        <v>0</v>
      </c>
      <c r="E32" s="3">
        <v>0</v>
      </c>
      <c r="F32" s="3">
        <v>0.875</v>
      </c>
      <c r="G32" s="6">
        <v>3.0000000000000001E-3</v>
      </c>
      <c r="H32" s="6">
        <v>4.0000000000000001E-3</v>
      </c>
      <c r="I32" s="6">
        <v>5.0000000000000001E-3</v>
      </c>
      <c r="J32" s="6">
        <v>6.0000000000000001E-3</v>
      </c>
      <c r="K32" s="6">
        <v>1.0999999999999999E-2</v>
      </c>
      <c r="L32" s="6">
        <v>4.9000000000000002E-2</v>
      </c>
      <c r="M32" s="6">
        <v>4.0000000000000001E-3</v>
      </c>
      <c r="N32" s="6">
        <v>6.0000000000000001E-3</v>
      </c>
    </row>
    <row r="33" spans="1:14" ht="15" thickBot="1" x14ac:dyDescent="0.35">
      <c r="A33" s="2" t="s">
        <v>57</v>
      </c>
      <c r="B33" s="3">
        <v>1569</v>
      </c>
      <c r="C33" s="3">
        <v>1569</v>
      </c>
      <c r="D33" s="3">
        <v>0</v>
      </c>
      <c r="E33" s="3">
        <v>0</v>
      </c>
      <c r="F33" s="3">
        <v>0.876</v>
      </c>
      <c r="G33" s="6">
        <v>3.0000000000000001E-3</v>
      </c>
      <c r="H33" s="6">
        <v>4.0000000000000001E-3</v>
      </c>
      <c r="I33" s="6">
        <v>5.0000000000000001E-3</v>
      </c>
      <c r="J33" s="6">
        <v>6.0000000000000001E-3</v>
      </c>
      <c r="K33" s="6">
        <v>0.01</v>
      </c>
      <c r="L33" s="6">
        <v>3.5999999999999997E-2</v>
      </c>
      <c r="M33" s="6">
        <v>5.0000000000000001E-3</v>
      </c>
      <c r="N33" s="6">
        <v>6.0000000000000001E-3</v>
      </c>
    </row>
    <row r="34" spans="1:14" ht="15" thickBot="1" x14ac:dyDescent="0.35">
      <c r="A34" s="2" t="s">
        <v>59</v>
      </c>
      <c r="B34" s="3">
        <v>1568</v>
      </c>
      <c r="C34" s="3">
        <v>1568</v>
      </c>
      <c r="D34" s="3">
        <v>0</v>
      </c>
      <c r="E34" s="3">
        <v>0</v>
      </c>
      <c r="F34" s="3">
        <v>0.876</v>
      </c>
      <c r="G34" s="6">
        <v>3.0000000000000001E-3</v>
      </c>
      <c r="H34" s="6">
        <v>4.0000000000000001E-3</v>
      </c>
      <c r="I34" s="6">
        <v>5.0000000000000001E-3</v>
      </c>
      <c r="J34" s="6">
        <v>8.0000000000000002E-3</v>
      </c>
      <c r="K34" s="6">
        <v>1.2999999999999999E-2</v>
      </c>
      <c r="L34" s="6">
        <v>4.1000000000000002E-2</v>
      </c>
      <c r="M34" s="6">
        <v>5.0000000000000001E-3</v>
      </c>
      <c r="N34" s="6">
        <v>8.0000000000000002E-3</v>
      </c>
    </row>
    <row r="35" spans="1:14" ht="15" thickBot="1" x14ac:dyDescent="0.35">
      <c r="A35" s="2" t="s">
        <v>60</v>
      </c>
      <c r="B35" s="3">
        <v>1568</v>
      </c>
      <c r="C35" s="3">
        <v>1568</v>
      </c>
      <c r="D35" s="3">
        <v>0</v>
      </c>
      <c r="E35" s="3">
        <v>0</v>
      </c>
      <c r="F35" s="3">
        <v>0.876</v>
      </c>
      <c r="G35" s="6">
        <v>3.0000000000000001E-3</v>
      </c>
      <c r="H35" s="6">
        <v>4.0000000000000001E-3</v>
      </c>
      <c r="I35" s="6">
        <v>4.0000000000000001E-3</v>
      </c>
      <c r="J35" s="6">
        <v>6.0000000000000001E-3</v>
      </c>
      <c r="K35" s="6">
        <v>1.0999999999999999E-2</v>
      </c>
      <c r="L35" s="6">
        <v>2.5000000000000001E-2</v>
      </c>
      <c r="M35" s="6">
        <v>4.0000000000000001E-3</v>
      </c>
      <c r="N35" s="6">
        <v>6.0000000000000001E-3</v>
      </c>
    </row>
    <row r="36" spans="1:14" ht="15" thickBot="1" x14ac:dyDescent="0.35">
      <c r="A36" s="2" t="s">
        <v>61</v>
      </c>
      <c r="B36" s="3">
        <v>1569</v>
      </c>
      <c r="C36" s="3">
        <v>1569</v>
      </c>
      <c r="D36" s="3">
        <v>0</v>
      </c>
      <c r="E36" s="3">
        <v>0</v>
      </c>
      <c r="F36" s="3">
        <v>0.876</v>
      </c>
      <c r="G36" s="6">
        <v>3.0000000000000001E-3</v>
      </c>
      <c r="H36" s="6">
        <v>4.0000000000000001E-3</v>
      </c>
      <c r="I36" s="6">
        <v>5.0000000000000001E-3</v>
      </c>
      <c r="J36" s="6">
        <v>6.0000000000000001E-3</v>
      </c>
      <c r="K36" s="6">
        <v>0.01</v>
      </c>
      <c r="L36" s="6">
        <v>3.1E-2</v>
      </c>
      <c r="M36" s="6">
        <v>4.0000000000000001E-3</v>
      </c>
      <c r="N36" s="6">
        <v>6.0000000000000001E-3</v>
      </c>
    </row>
    <row r="37" spans="1:14" ht="15" thickBot="1" x14ac:dyDescent="0.35">
      <c r="A37" s="2" t="s">
        <v>62</v>
      </c>
      <c r="B37" s="3">
        <v>1569</v>
      </c>
      <c r="C37" s="3">
        <v>1569</v>
      </c>
      <c r="D37" s="3">
        <v>0</v>
      </c>
      <c r="E37" s="3">
        <v>0</v>
      </c>
      <c r="F37" s="3">
        <v>0.876</v>
      </c>
      <c r="G37" s="6">
        <v>3.0000000000000001E-3</v>
      </c>
      <c r="H37" s="6">
        <v>4.0000000000000001E-3</v>
      </c>
      <c r="I37" s="6">
        <v>4.0000000000000001E-3</v>
      </c>
      <c r="J37" s="6">
        <v>6.0000000000000001E-3</v>
      </c>
      <c r="K37" s="6">
        <v>8.9999999999999993E-3</v>
      </c>
      <c r="L37" s="6">
        <v>1.4E-2</v>
      </c>
      <c r="M37" s="6">
        <v>4.0000000000000001E-3</v>
      </c>
      <c r="N37" s="6">
        <v>6.0000000000000001E-3</v>
      </c>
    </row>
    <row r="38" spans="1:14" ht="15" thickBot="1" x14ac:dyDescent="0.35">
      <c r="A38" s="2" t="s">
        <v>63</v>
      </c>
      <c r="B38" s="3">
        <v>1569</v>
      </c>
      <c r="C38" s="3">
        <v>1569</v>
      </c>
      <c r="D38" s="3">
        <v>0</v>
      </c>
      <c r="E38" s="3">
        <v>0</v>
      </c>
      <c r="F38" s="3">
        <v>0.876</v>
      </c>
      <c r="G38" s="6">
        <v>3.0000000000000001E-3</v>
      </c>
      <c r="H38" s="6">
        <v>4.0000000000000001E-3</v>
      </c>
      <c r="I38" s="6">
        <v>4.0000000000000001E-3</v>
      </c>
      <c r="J38" s="6">
        <v>6.0000000000000001E-3</v>
      </c>
      <c r="K38" s="6">
        <v>0.01</v>
      </c>
      <c r="L38" s="6">
        <v>4.1000000000000002E-2</v>
      </c>
      <c r="M38" s="6">
        <v>4.0000000000000001E-3</v>
      </c>
      <c r="N38" s="6">
        <v>6.0000000000000001E-3</v>
      </c>
    </row>
    <row r="39" spans="1:14" ht="15" thickBot="1" x14ac:dyDescent="0.35">
      <c r="A39" s="2" t="s">
        <v>67</v>
      </c>
      <c r="B39" s="3">
        <v>1570</v>
      </c>
      <c r="C39" s="3">
        <v>1570</v>
      </c>
      <c r="D39" s="3">
        <v>0</v>
      </c>
      <c r="E39" s="3">
        <v>0</v>
      </c>
      <c r="F39" s="3">
        <v>0.876</v>
      </c>
      <c r="G39" s="6">
        <v>3.0000000000000001E-3</v>
      </c>
      <c r="H39" s="6">
        <v>4.0000000000000001E-3</v>
      </c>
      <c r="I39" s="6">
        <v>5.0000000000000001E-3</v>
      </c>
      <c r="J39" s="6">
        <v>7.0000000000000001E-3</v>
      </c>
      <c r="K39" s="6">
        <v>1.0999999999999999E-2</v>
      </c>
      <c r="L39" s="6">
        <v>0.05</v>
      </c>
      <c r="M39" s="6">
        <v>5.0000000000000001E-3</v>
      </c>
      <c r="N39" s="6">
        <v>7.0000000000000001E-3</v>
      </c>
    </row>
    <row r="40" spans="1:14" ht="15" thickBot="1" x14ac:dyDescent="0.35">
      <c r="A40" s="2" t="s">
        <v>69</v>
      </c>
      <c r="B40" s="3">
        <v>1568</v>
      </c>
      <c r="C40" s="3">
        <v>1568</v>
      </c>
      <c r="D40" s="3">
        <v>0</v>
      </c>
      <c r="E40" s="3">
        <v>0</v>
      </c>
      <c r="F40" s="3">
        <v>0.875</v>
      </c>
      <c r="G40" s="4">
        <v>0.26300000000000001</v>
      </c>
      <c r="H40" s="4">
        <v>0.37</v>
      </c>
      <c r="I40" s="4">
        <v>0.4</v>
      </c>
      <c r="J40" s="4">
        <v>0.45700000000000002</v>
      </c>
      <c r="K40" s="4">
        <v>0.56299999999999994</v>
      </c>
      <c r="L40" s="5">
        <v>1.2050000000000001</v>
      </c>
      <c r="M40" s="4">
        <v>0.379</v>
      </c>
      <c r="N40" s="4">
        <v>0.45700000000000002</v>
      </c>
    </row>
    <row r="41" spans="1:14" ht="15" thickBot="1" x14ac:dyDescent="0.35">
      <c r="A41" s="2" t="s">
        <v>15</v>
      </c>
      <c r="B41" s="3">
        <v>1568</v>
      </c>
      <c r="C41" s="3">
        <v>1568</v>
      </c>
      <c r="D41" s="3">
        <v>0</v>
      </c>
      <c r="E41" s="3">
        <v>0</v>
      </c>
      <c r="F41" s="3">
        <v>0.872</v>
      </c>
      <c r="G41" s="5">
        <v>1.0860000000000001</v>
      </c>
      <c r="H41" s="5">
        <v>1.3109999999999999</v>
      </c>
      <c r="I41" s="5">
        <v>1.395</v>
      </c>
      <c r="J41" s="5">
        <v>1.6080000000000001</v>
      </c>
      <c r="K41" s="5">
        <v>1.946</v>
      </c>
      <c r="L41" s="5">
        <v>2.3620000000000001</v>
      </c>
      <c r="M41" s="5">
        <v>1.3460000000000001</v>
      </c>
      <c r="N41" s="5">
        <v>1.6080000000000001</v>
      </c>
    </row>
    <row r="42" spans="1:14" x14ac:dyDescent="0.3">
      <c r="A42" s="10" t="s">
        <v>71</v>
      </c>
      <c r="H42">
        <f>SUM(H3:H40)</f>
        <v>1.2440000000000002</v>
      </c>
      <c r="I42">
        <f t="shared" ref="I42:N42" si="0">SUM(I3:I40)</f>
        <v>1.3920000000000003</v>
      </c>
      <c r="J42">
        <f t="shared" si="0"/>
        <v>2.0049999999999999</v>
      </c>
      <c r="K42">
        <f t="shared" si="0"/>
        <v>2.8729999999999984</v>
      </c>
      <c r="L42">
        <f t="shared" si="0"/>
        <v>8.8830000000000027</v>
      </c>
      <c r="M42">
        <f t="shared" si="0"/>
        <v>1.3410000000000002</v>
      </c>
      <c r="N42">
        <f t="shared" si="0"/>
        <v>2.0029999999999997</v>
      </c>
    </row>
    <row r="45" spans="1:14" ht="15" thickBot="1" x14ac:dyDescent="0.35"/>
    <row r="46" spans="1:14" ht="15" thickBot="1" x14ac:dyDescent="0.3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" t="s">
        <v>11</v>
      </c>
      <c r="M46" s="1" t="s">
        <v>12</v>
      </c>
      <c r="N46" s="1" t="s">
        <v>13</v>
      </c>
    </row>
    <row r="47" spans="1:14" ht="15" thickBot="1" x14ac:dyDescent="0.35">
      <c r="A47" s="2" t="s">
        <v>20</v>
      </c>
      <c r="B47" s="3">
        <v>1222</v>
      </c>
      <c r="C47" s="3">
        <v>1222</v>
      </c>
      <c r="D47" s="3">
        <v>0</v>
      </c>
      <c r="E47" s="3">
        <v>0</v>
      </c>
      <c r="F47" s="3">
        <v>0.68600000000000005</v>
      </c>
      <c r="G47" s="6">
        <v>1.7000000000000001E-2</v>
      </c>
      <c r="H47" s="6">
        <v>2.5000000000000001E-2</v>
      </c>
      <c r="I47" s="6">
        <v>2.9000000000000001E-2</v>
      </c>
      <c r="J47" s="6">
        <v>4.8000000000000001E-2</v>
      </c>
      <c r="K47" s="6">
        <v>0.13300000000000001</v>
      </c>
      <c r="L47" s="4">
        <v>0.25</v>
      </c>
      <c r="M47" s="6">
        <v>0.03</v>
      </c>
      <c r="N47" s="6">
        <v>4.7E-2</v>
      </c>
    </row>
    <row r="48" spans="1:14" ht="15" thickBot="1" x14ac:dyDescent="0.35">
      <c r="A48" s="2" t="s">
        <v>24</v>
      </c>
      <c r="B48" s="3">
        <v>1223</v>
      </c>
      <c r="C48" s="3">
        <v>1223</v>
      </c>
      <c r="D48" s="3">
        <v>0</v>
      </c>
      <c r="E48" s="3">
        <v>0</v>
      </c>
      <c r="F48" s="3">
        <v>0.68500000000000005</v>
      </c>
      <c r="G48" s="6">
        <v>1.6E-2</v>
      </c>
      <c r="H48" s="6">
        <v>0.02</v>
      </c>
      <c r="I48" s="6">
        <v>2.1000000000000001E-2</v>
      </c>
      <c r="J48" s="6">
        <v>2.8000000000000001E-2</v>
      </c>
      <c r="K48" s="6">
        <v>0.04</v>
      </c>
      <c r="L48" s="6">
        <v>0.13800000000000001</v>
      </c>
      <c r="M48" s="6">
        <v>2.1000000000000001E-2</v>
      </c>
      <c r="N48" s="6">
        <v>2.8000000000000001E-2</v>
      </c>
    </row>
    <row r="49" spans="1:14" ht="15" thickBot="1" x14ac:dyDescent="0.35">
      <c r="A49" s="2" t="s">
        <v>27</v>
      </c>
      <c r="B49" s="3">
        <v>1223</v>
      </c>
      <c r="C49" s="3">
        <v>1223</v>
      </c>
      <c r="D49" s="3">
        <v>0</v>
      </c>
      <c r="E49" s="3">
        <v>0</v>
      </c>
      <c r="F49" s="3">
        <v>0.68500000000000005</v>
      </c>
      <c r="G49" s="6">
        <v>1.2999999999999999E-2</v>
      </c>
      <c r="H49" s="6">
        <v>1.6E-2</v>
      </c>
      <c r="I49" s="6">
        <v>1.7999999999999999E-2</v>
      </c>
      <c r="J49" s="6">
        <v>2.3E-2</v>
      </c>
      <c r="K49" s="6">
        <v>3.3000000000000002E-2</v>
      </c>
      <c r="L49" s="6">
        <v>0.157</v>
      </c>
      <c r="M49" s="6">
        <v>1.7000000000000001E-2</v>
      </c>
      <c r="N49" s="6">
        <v>2.3E-2</v>
      </c>
    </row>
    <row r="50" spans="1:14" ht="15" thickBot="1" x14ac:dyDescent="0.35">
      <c r="A50" s="2" t="s">
        <v>30</v>
      </c>
      <c r="B50" s="3">
        <v>1222</v>
      </c>
      <c r="C50" s="3">
        <v>1222</v>
      </c>
      <c r="D50" s="3">
        <v>0</v>
      </c>
      <c r="E50" s="3">
        <v>0</v>
      </c>
      <c r="F50" s="3">
        <v>0.68500000000000005</v>
      </c>
      <c r="G50" s="6">
        <v>6.9000000000000006E-2</v>
      </c>
      <c r="H50" s="6">
        <v>0.13700000000000001</v>
      </c>
      <c r="I50" s="6">
        <v>0.16500000000000001</v>
      </c>
      <c r="J50" s="6">
        <v>0.19900000000000001</v>
      </c>
      <c r="K50" s="6">
        <v>0.23599999999999999</v>
      </c>
      <c r="L50" s="4">
        <v>0.45300000000000001</v>
      </c>
      <c r="M50" s="6">
        <v>0.14399999999999999</v>
      </c>
      <c r="N50" s="6">
        <v>0.19900000000000001</v>
      </c>
    </row>
    <row r="51" spans="1:14" ht="15" thickBot="1" x14ac:dyDescent="0.35">
      <c r="A51" s="2" t="s">
        <v>37</v>
      </c>
      <c r="B51" s="3">
        <v>1222</v>
      </c>
      <c r="C51" s="3">
        <v>1222</v>
      </c>
      <c r="D51" s="3">
        <v>0</v>
      </c>
      <c r="E51" s="3">
        <v>0</v>
      </c>
      <c r="F51" s="3">
        <v>0.68500000000000005</v>
      </c>
      <c r="G51" s="6">
        <v>1.2999999999999999E-2</v>
      </c>
      <c r="H51" s="6">
        <v>1.7000000000000001E-2</v>
      </c>
      <c r="I51" s="6">
        <v>1.7999999999999999E-2</v>
      </c>
      <c r="J51" s="6">
        <v>2.4E-2</v>
      </c>
      <c r="K51" s="6">
        <v>3.3000000000000002E-2</v>
      </c>
      <c r="L51" s="6">
        <v>0.107</v>
      </c>
      <c r="M51" s="6">
        <v>1.7999999999999999E-2</v>
      </c>
      <c r="N51" s="6">
        <v>2.4E-2</v>
      </c>
    </row>
    <row r="52" spans="1:14" ht="15" thickBot="1" x14ac:dyDescent="0.35">
      <c r="A52" s="2" t="s">
        <v>39</v>
      </c>
      <c r="B52" s="3">
        <v>1223</v>
      </c>
      <c r="C52" s="3">
        <v>1223</v>
      </c>
      <c r="D52" s="3">
        <v>0</v>
      </c>
      <c r="E52" s="3">
        <v>0</v>
      </c>
      <c r="F52" s="3">
        <v>0.68500000000000005</v>
      </c>
      <c r="G52" s="6">
        <v>1.2999999999999999E-2</v>
      </c>
      <c r="H52" s="6">
        <v>1.7999999999999999E-2</v>
      </c>
      <c r="I52" s="6">
        <v>2.3E-2</v>
      </c>
      <c r="J52" s="6">
        <v>2.9000000000000001E-2</v>
      </c>
      <c r="K52" s="6">
        <v>4.5999999999999999E-2</v>
      </c>
      <c r="L52" s="6">
        <v>0.16900000000000001</v>
      </c>
      <c r="M52" s="6">
        <v>2.1000000000000001E-2</v>
      </c>
      <c r="N52" s="6">
        <v>2.9000000000000001E-2</v>
      </c>
    </row>
    <row r="53" spans="1:14" ht="15" thickBot="1" x14ac:dyDescent="0.35">
      <c r="A53" s="2" t="s">
        <v>40</v>
      </c>
      <c r="B53" s="3">
        <v>1223</v>
      </c>
      <c r="C53" s="3">
        <v>1223</v>
      </c>
      <c r="D53" s="3">
        <v>0</v>
      </c>
      <c r="E53" s="3">
        <v>0</v>
      </c>
      <c r="F53" s="3">
        <v>0.68500000000000005</v>
      </c>
      <c r="G53" s="6">
        <v>0.03</v>
      </c>
      <c r="H53" s="6">
        <v>3.5000000000000003E-2</v>
      </c>
      <c r="I53" s="6">
        <v>3.9E-2</v>
      </c>
      <c r="J53" s="6">
        <v>4.5999999999999999E-2</v>
      </c>
      <c r="K53" s="6">
        <v>6.3E-2</v>
      </c>
      <c r="L53" s="6">
        <v>0.186</v>
      </c>
      <c r="M53" s="6">
        <v>3.6999999999999998E-2</v>
      </c>
      <c r="N53" s="6">
        <v>4.4999999999999998E-2</v>
      </c>
    </row>
    <row r="54" spans="1:14" ht="15" thickBot="1" x14ac:dyDescent="0.35">
      <c r="A54" s="2" t="s">
        <v>45</v>
      </c>
      <c r="B54" s="3">
        <v>1222</v>
      </c>
      <c r="C54" s="3">
        <v>1222</v>
      </c>
      <c r="D54" s="3">
        <v>0</v>
      </c>
      <c r="E54" s="3">
        <v>0</v>
      </c>
      <c r="F54" s="3">
        <v>0.68500000000000005</v>
      </c>
      <c r="G54" s="6">
        <v>3.0000000000000001E-3</v>
      </c>
      <c r="H54" s="6">
        <v>4.0000000000000001E-3</v>
      </c>
      <c r="I54" s="6">
        <v>5.0000000000000001E-3</v>
      </c>
      <c r="J54" s="6">
        <v>1.0999999999999999E-2</v>
      </c>
      <c r="K54" s="6">
        <v>1.4E-2</v>
      </c>
      <c r="L54" s="6">
        <v>2.8000000000000001E-2</v>
      </c>
      <c r="M54" s="6">
        <v>5.0000000000000001E-3</v>
      </c>
      <c r="N54" s="6">
        <v>1.0999999999999999E-2</v>
      </c>
    </row>
    <row r="55" spans="1:14" ht="15" thickBot="1" x14ac:dyDescent="0.35">
      <c r="A55" s="2" t="s">
        <v>48</v>
      </c>
      <c r="B55" s="3">
        <v>1222</v>
      </c>
      <c r="C55" s="3">
        <v>1222</v>
      </c>
      <c r="D55" s="3">
        <v>0</v>
      </c>
      <c r="E55" s="3">
        <v>0</v>
      </c>
      <c r="F55" s="3">
        <v>0.68500000000000005</v>
      </c>
      <c r="G55" s="6">
        <v>3.0000000000000001E-3</v>
      </c>
      <c r="H55" s="6">
        <v>4.0000000000000001E-3</v>
      </c>
      <c r="I55" s="6">
        <v>5.0000000000000001E-3</v>
      </c>
      <c r="J55" s="6">
        <v>1.2999999999999999E-2</v>
      </c>
      <c r="K55" s="6">
        <v>1.9E-2</v>
      </c>
      <c r="L55" s="6">
        <v>5.7000000000000002E-2</v>
      </c>
      <c r="M55" s="6">
        <v>6.0000000000000001E-3</v>
      </c>
      <c r="N55" s="6">
        <v>1.2999999999999999E-2</v>
      </c>
    </row>
    <row r="56" spans="1:14" ht="15" thickBot="1" x14ac:dyDescent="0.35">
      <c r="A56" s="2" t="s">
        <v>52</v>
      </c>
      <c r="B56" s="3">
        <v>1223</v>
      </c>
      <c r="C56" s="3">
        <v>1223</v>
      </c>
      <c r="D56" s="3">
        <v>0</v>
      </c>
      <c r="E56" s="3">
        <v>0</v>
      </c>
      <c r="F56" s="3">
        <v>0.68500000000000005</v>
      </c>
      <c r="G56" s="6">
        <v>3.0000000000000001E-3</v>
      </c>
      <c r="H56" s="6">
        <v>4.0000000000000001E-3</v>
      </c>
      <c r="I56" s="6">
        <v>5.0000000000000001E-3</v>
      </c>
      <c r="J56" s="6">
        <v>8.9999999999999993E-3</v>
      </c>
      <c r="K56" s="6">
        <v>1.2999999999999999E-2</v>
      </c>
      <c r="L56" s="6">
        <v>0.16800000000000001</v>
      </c>
      <c r="M56" s="6">
        <v>5.0000000000000001E-3</v>
      </c>
      <c r="N56" s="6">
        <v>8.9999999999999993E-3</v>
      </c>
    </row>
    <row r="57" spans="1:14" ht="15" thickBot="1" x14ac:dyDescent="0.35">
      <c r="A57" s="2" t="s">
        <v>55</v>
      </c>
      <c r="B57" s="3">
        <v>1223</v>
      </c>
      <c r="C57" s="3">
        <v>1223</v>
      </c>
      <c r="D57" s="3">
        <v>0</v>
      </c>
      <c r="E57" s="3">
        <v>0</v>
      </c>
      <c r="F57" s="3">
        <v>0.68500000000000005</v>
      </c>
      <c r="G57" s="6">
        <v>3.0000000000000001E-3</v>
      </c>
      <c r="H57" s="6">
        <v>4.0000000000000001E-3</v>
      </c>
      <c r="I57" s="6">
        <v>5.0000000000000001E-3</v>
      </c>
      <c r="J57" s="6">
        <v>6.0000000000000001E-3</v>
      </c>
      <c r="K57" s="6">
        <v>1.0999999999999999E-2</v>
      </c>
      <c r="L57" s="6">
        <v>4.5999999999999999E-2</v>
      </c>
      <c r="M57" s="6">
        <v>4.0000000000000001E-3</v>
      </c>
      <c r="N57" s="6">
        <v>6.0000000000000001E-3</v>
      </c>
    </row>
    <row r="58" spans="1:14" ht="15" thickBot="1" x14ac:dyDescent="0.35">
      <c r="A58" s="2" t="s">
        <v>58</v>
      </c>
      <c r="B58" s="3">
        <v>1222</v>
      </c>
      <c r="C58" s="3">
        <v>1222</v>
      </c>
      <c r="D58" s="3">
        <v>0</v>
      </c>
      <c r="E58" s="3">
        <v>0</v>
      </c>
      <c r="F58" s="3">
        <v>0.68500000000000005</v>
      </c>
      <c r="G58" s="6">
        <v>3.0000000000000001E-3</v>
      </c>
      <c r="H58" s="6">
        <v>4.0000000000000001E-3</v>
      </c>
      <c r="I58" s="6">
        <v>5.0000000000000001E-3</v>
      </c>
      <c r="J58" s="6">
        <v>7.0000000000000001E-3</v>
      </c>
      <c r="K58" s="6">
        <v>1.2E-2</v>
      </c>
      <c r="L58" s="6">
        <v>0.04</v>
      </c>
      <c r="M58" s="6">
        <v>5.0000000000000001E-3</v>
      </c>
      <c r="N58" s="6">
        <v>7.0000000000000001E-3</v>
      </c>
    </row>
    <row r="59" spans="1:14" ht="15" thickBot="1" x14ac:dyDescent="0.35">
      <c r="A59" s="2" t="s">
        <v>64</v>
      </c>
      <c r="B59" s="3">
        <v>1223</v>
      </c>
      <c r="C59" s="3">
        <v>1223</v>
      </c>
      <c r="D59" s="3">
        <v>0</v>
      </c>
      <c r="E59" s="3">
        <v>0</v>
      </c>
      <c r="F59" s="3">
        <v>0.68500000000000005</v>
      </c>
      <c r="G59" s="6">
        <v>3.0000000000000001E-3</v>
      </c>
      <c r="H59" s="6">
        <v>4.0000000000000001E-3</v>
      </c>
      <c r="I59" s="6">
        <v>5.0000000000000001E-3</v>
      </c>
      <c r="J59" s="6">
        <v>6.0000000000000001E-3</v>
      </c>
      <c r="K59" s="6">
        <v>0.01</v>
      </c>
      <c r="L59" s="6">
        <v>0.02</v>
      </c>
      <c r="M59" s="6">
        <v>4.0000000000000001E-3</v>
      </c>
      <c r="N59" s="6">
        <v>6.0000000000000001E-3</v>
      </c>
    </row>
    <row r="60" spans="1:14" ht="15" thickBot="1" x14ac:dyDescent="0.35">
      <c r="A60" s="2" t="s">
        <v>65</v>
      </c>
      <c r="B60" s="3">
        <v>1223</v>
      </c>
      <c r="C60" s="3">
        <v>1223</v>
      </c>
      <c r="D60" s="3">
        <v>0</v>
      </c>
      <c r="E60" s="3">
        <v>0</v>
      </c>
      <c r="F60" s="3">
        <v>0.68500000000000005</v>
      </c>
      <c r="G60" s="6">
        <v>3.0000000000000001E-3</v>
      </c>
      <c r="H60" s="6">
        <v>4.0000000000000001E-3</v>
      </c>
      <c r="I60" s="6">
        <v>5.0000000000000001E-3</v>
      </c>
      <c r="J60" s="6">
        <v>6.0000000000000001E-3</v>
      </c>
      <c r="K60" s="6">
        <v>1.2E-2</v>
      </c>
      <c r="L60" s="6">
        <v>2.1000000000000001E-2</v>
      </c>
      <c r="M60" s="6">
        <v>4.0000000000000001E-3</v>
      </c>
      <c r="N60" s="6">
        <v>6.0000000000000001E-3</v>
      </c>
    </row>
    <row r="61" spans="1:14" ht="15" thickBot="1" x14ac:dyDescent="0.35">
      <c r="A61" s="2" t="s">
        <v>66</v>
      </c>
      <c r="B61" s="3">
        <v>1223</v>
      </c>
      <c r="C61" s="3">
        <v>1223</v>
      </c>
      <c r="D61" s="3">
        <v>0</v>
      </c>
      <c r="E61" s="3">
        <v>0</v>
      </c>
      <c r="F61" s="3">
        <v>0.68500000000000005</v>
      </c>
      <c r="G61" s="6">
        <v>3.0000000000000001E-3</v>
      </c>
      <c r="H61" s="6">
        <v>4.0000000000000001E-3</v>
      </c>
      <c r="I61" s="6">
        <v>5.0000000000000001E-3</v>
      </c>
      <c r="J61" s="6">
        <v>6.0000000000000001E-3</v>
      </c>
      <c r="K61" s="6">
        <v>0.01</v>
      </c>
      <c r="L61" s="6">
        <v>3.5999999999999997E-2</v>
      </c>
      <c r="M61" s="6">
        <v>4.0000000000000001E-3</v>
      </c>
      <c r="N61" s="6">
        <v>6.0000000000000001E-3</v>
      </c>
    </row>
    <row r="62" spans="1:14" ht="15" thickBot="1" x14ac:dyDescent="0.35">
      <c r="A62" s="7" t="s">
        <v>68</v>
      </c>
      <c r="B62" s="8">
        <v>1222</v>
      </c>
      <c r="C62" s="8">
        <v>1222</v>
      </c>
      <c r="D62" s="8">
        <v>0</v>
      </c>
      <c r="E62" s="8">
        <v>0</v>
      </c>
      <c r="F62" s="8">
        <v>0.68500000000000005</v>
      </c>
      <c r="G62" s="11">
        <v>0.253</v>
      </c>
      <c r="H62" s="11">
        <v>0.36099999999999999</v>
      </c>
      <c r="I62" s="11">
        <v>0.433</v>
      </c>
      <c r="J62" s="11">
        <v>0.53200000000000003</v>
      </c>
      <c r="K62" s="11">
        <v>0.66</v>
      </c>
      <c r="L62" s="12">
        <v>1.42</v>
      </c>
      <c r="M62" s="11">
        <v>0.38800000000000001</v>
      </c>
      <c r="N62" s="11">
        <v>0.53200000000000003</v>
      </c>
    </row>
    <row r="63" spans="1:14" ht="15" thickBot="1" x14ac:dyDescent="0.35">
      <c r="A63" s="2" t="s">
        <v>14</v>
      </c>
      <c r="B63" s="3">
        <v>1222</v>
      </c>
      <c r="C63" s="3">
        <v>1222</v>
      </c>
      <c r="D63" s="3">
        <v>0</v>
      </c>
      <c r="E63" s="3">
        <v>0</v>
      </c>
      <c r="F63" s="3">
        <v>0.68400000000000005</v>
      </c>
      <c r="G63" s="4">
        <v>0.496</v>
      </c>
      <c r="H63" s="4">
        <v>0.69199999999999995</v>
      </c>
      <c r="I63" s="5">
        <v>0.77100000000000002</v>
      </c>
      <c r="J63" s="5">
        <v>0.91</v>
      </c>
      <c r="K63" s="5">
        <v>1.1319999999999999</v>
      </c>
      <c r="L63" s="5">
        <v>1.79</v>
      </c>
      <c r="M63" s="5">
        <v>0.71299999999999997</v>
      </c>
      <c r="N63" s="5">
        <v>0.91</v>
      </c>
    </row>
    <row r="64" spans="1:14" x14ac:dyDescent="0.3">
      <c r="A64" s="10" t="s">
        <v>71</v>
      </c>
      <c r="H64">
        <f>SUM(H47:H62)</f>
        <v>0.66100000000000003</v>
      </c>
      <c r="I64">
        <f t="shared" ref="I64:N64" si="1">SUM(I47:I62)</f>
        <v>0.78600000000000003</v>
      </c>
      <c r="J64">
        <f t="shared" si="1"/>
        <v>0.9930000000000001</v>
      </c>
      <c r="K64">
        <f t="shared" si="1"/>
        <v>1.3450000000000002</v>
      </c>
      <c r="L64">
        <f t="shared" si="1"/>
        <v>3.2959999999999998</v>
      </c>
      <c r="M64">
        <f t="shared" si="1"/>
        <v>0.71300000000000008</v>
      </c>
      <c r="N64">
        <f t="shared" si="1"/>
        <v>0.9910000000000001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3E47-2877-46F9-8A0C-5A0B5D795993}">
  <dimension ref="A1:T65"/>
  <sheetViews>
    <sheetView topLeftCell="T1" workbookViewId="0">
      <selection activeCell="T1" sqref="T1"/>
    </sheetView>
  </sheetViews>
  <sheetFormatPr defaultRowHeight="14.4" x14ac:dyDescent="0.3"/>
  <cols>
    <col min="1" max="1" width="45.33203125" bestFit="1" customWidth="1"/>
    <col min="2" max="2" width="5.21875" bestFit="1" customWidth="1"/>
    <col min="3" max="3" width="3.88671875" bestFit="1" customWidth="1"/>
    <col min="4" max="4" width="3.33203125" bestFit="1" customWidth="1"/>
    <col min="5" max="5" width="5.21875" bestFit="1" customWidth="1"/>
    <col min="6" max="6" width="5.6640625" bestFit="1" customWidth="1"/>
    <col min="7" max="7" width="4.33203125" bestFit="1" customWidth="1"/>
    <col min="8" max="11" width="7.6640625" bestFit="1" customWidth="1"/>
    <col min="12" max="12" width="4.5546875" bestFit="1" customWidth="1"/>
    <col min="13" max="13" width="7.5546875" bestFit="1" customWidth="1"/>
    <col min="14" max="14" width="7.33203125" bestFit="1" customWidth="1"/>
    <col min="20" max="20" width="255.77734375" bestFit="1" customWidth="1"/>
  </cols>
  <sheetData>
    <row r="1" spans="1:20" ht="15" thickBot="1" x14ac:dyDescent="0.35">
      <c r="A1" t="s">
        <v>70</v>
      </c>
      <c r="T1" s="19" t="s">
        <v>72</v>
      </c>
    </row>
    <row r="2" spans="1:20" ht="15" thickBot="1" x14ac:dyDescent="0.3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</row>
    <row r="3" spans="1:20" ht="15" thickBot="1" x14ac:dyDescent="0.35">
      <c r="A3" s="2" t="s">
        <v>16</v>
      </c>
      <c r="B3" s="3">
        <v>1559</v>
      </c>
      <c r="C3" s="3">
        <v>1559</v>
      </c>
      <c r="D3" s="3">
        <v>0</v>
      </c>
      <c r="E3" s="3">
        <v>0</v>
      </c>
      <c r="F3" s="3">
        <v>0.86899999999999999</v>
      </c>
      <c r="G3" s="6">
        <v>1.4999999999999999E-2</v>
      </c>
      <c r="H3" s="6">
        <v>1.7999999999999999E-2</v>
      </c>
      <c r="I3" s="6">
        <v>2.1000000000000001E-2</v>
      </c>
      <c r="J3" s="6">
        <v>3.4000000000000002E-2</v>
      </c>
      <c r="K3" s="6">
        <v>0.21099999999999999</v>
      </c>
      <c r="L3" s="5">
        <v>0.88</v>
      </c>
      <c r="M3" s="6">
        <v>2.5000000000000001E-2</v>
      </c>
      <c r="N3" s="6">
        <v>3.4000000000000002E-2</v>
      </c>
    </row>
    <row r="4" spans="1:20" ht="15" thickBot="1" x14ac:dyDescent="0.35">
      <c r="A4" s="2" t="s">
        <v>17</v>
      </c>
      <c r="B4" s="3">
        <v>1559</v>
      </c>
      <c r="C4" s="3">
        <v>1559</v>
      </c>
      <c r="D4" s="3">
        <v>0</v>
      </c>
      <c r="E4" s="3">
        <v>0</v>
      </c>
      <c r="F4" s="3">
        <v>0.86899999999999999</v>
      </c>
      <c r="G4" s="6">
        <v>4.9000000000000002E-2</v>
      </c>
      <c r="H4" s="6">
        <v>5.7000000000000002E-2</v>
      </c>
      <c r="I4" s="6">
        <v>6.2E-2</v>
      </c>
      <c r="J4" s="6">
        <v>7.4999999999999997E-2</v>
      </c>
      <c r="K4" s="6">
        <v>0.09</v>
      </c>
      <c r="L4" s="4">
        <v>0.34200000000000003</v>
      </c>
      <c r="M4" s="6">
        <v>0.06</v>
      </c>
      <c r="N4" s="6">
        <v>7.4999999999999997E-2</v>
      </c>
    </row>
    <row r="5" spans="1:20" ht="15" thickBot="1" x14ac:dyDescent="0.35">
      <c r="A5" s="2" t="s">
        <v>18</v>
      </c>
      <c r="B5" s="3">
        <v>1559</v>
      </c>
      <c r="C5" s="3">
        <v>1559</v>
      </c>
      <c r="D5" s="3">
        <v>0</v>
      </c>
      <c r="E5" s="3">
        <v>0</v>
      </c>
      <c r="F5" s="3">
        <v>0.86899999999999999</v>
      </c>
      <c r="G5" s="6">
        <v>0.153</v>
      </c>
      <c r="H5" s="6">
        <v>0.19400000000000001</v>
      </c>
      <c r="I5" s="6">
        <v>0.21299999999999999</v>
      </c>
      <c r="J5" s="4">
        <v>0.26</v>
      </c>
      <c r="K5" s="4">
        <v>0.40300000000000002</v>
      </c>
      <c r="L5" s="5">
        <v>0.84899999999999998</v>
      </c>
      <c r="M5" s="6">
        <v>0.20499999999999999</v>
      </c>
      <c r="N5" s="4">
        <v>0.26</v>
      </c>
    </row>
    <row r="6" spans="1:20" ht="15" thickBot="1" x14ac:dyDescent="0.35">
      <c r="A6" s="2" t="s">
        <v>19</v>
      </c>
      <c r="B6" s="3">
        <v>1559</v>
      </c>
      <c r="C6" s="3">
        <v>1559</v>
      </c>
      <c r="D6" s="3">
        <v>0</v>
      </c>
      <c r="E6" s="3">
        <v>0</v>
      </c>
      <c r="F6" s="3">
        <v>0.86899999999999999</v>
      </c>
      <c r="G6" s="6">
        <v>3.6999999999999998E-2</v>
      </c>
      <c r="H6" s="6">
        <v>4.7E-2</v>
      </c>
      <c r="I6" s="6">
        <v>5.3999999999999999E-2</v>
      </c>
      <c r="J6" s="6">
        <v>0.17</v>
      </c>
      <c r="K6" s="6">
        <v>0.21</v>
      </c>
      <c r="L6" s="4">
        <v>0.437</v>
      </c>
      <c r="M6" s="6">
        <v>5.8000000000000003E-2</v>
      </c>
      <c r="N6" s="6">
        <v>0.17</v>
      </c>
    </row>
    <row r="7" spans="1:20" ht="15" thickBot="1" x14ac:dyDescent="0.35">
      <c r="A7" s="2" t="s">
        <v>21</v>
      </c>
      <c r="B7" s="3">
        <v>1559</v>
      </c>
      <c r="C7" s="3">
        <v>1559</v>
      </c>
      <c r="D7" s="3">
        <v>0</v>
      </c>
      <c r="E7" s="3">
        <v>0</v>
      </c>
      <c r="F7" s="3">
        <v>0.86899999999999999</v>
      </c>
      <c r="G7" s="6">
        <v>5.5E-2</v>
      </c>
      <c r="H7" s="6">
        <v>7.0000000000000007E-2</v>
      </c>
      <c r="I7" s="6">
        <v>0.08</v>
      </c>
      <c r="J7" s="6">
        <v>0.17499999999999999</v>
      </c>
      <c r="K7" s="6">
        <v>0.22700000000000001</v>
      </c>
      <c r="L7" s="4">
        <v>0.52600000000000002</v>
      </c>
      <c r="M7" s="6">
        <v>0.08</v>
      </c>
      <c r="N7" s="6">
        <v>0.17499999999999999</v>
      </c>
    </row>
    <row r="8" spans="1:20" ht="15" thickBot="1" x14ac:dyDescent="0.35">
      <c r="A8" s="2" t="s">
        <v>22</v>
      </c>
      <c r="B8" s="3">
        <v>1559</v>
      </c>
      <c r="C8" s="3">
        <v>1559</v>
      </c>
      <c r="D8" s="3">
        <v>0</v>
      </c>
      <c r="E8" s="3">
        <v>0</v>
      </c>
      <c r="F8" s="3">
        <v>0.86899999999999999</v>
      </c>
      <c r="G8" s="6">
        <v>5.6000000000000001E-2</v>
      </c>
      <c r="H8" s="6">
        <v>6.4000000000000001E-2</v>
      </c>
      <c r="I8" s="6">
        <v>7.1999999999999995E-2</v>
      </c>
      <c r="J8" s="6">
        <v>0.17799999999999999</v>
      </c>
      <c r="K8" s="6">
        <v>0.23499999999999999</v>
      </c>
      <c r="L8" s="4">
        <v>0.33500000000000002</v>
      </c>
      <c r="M8" s="6">
        <v>7.3999999999999996E-2</v>
      </c>
      <c r="N8" s="6">
        <v>0.17799999999999999</v>
      </c>
    </row>
    <row r="9" spans="1:20" ht="21" thickBot="1" x14ac:dyDescent="0.35">
      <c r="A9" s="2" t="s">
        <v>23</v>
      </c>
      <c r="B9" s="3">
        <v>1559</v>
      </c>
      <c r="C9" s="3">
        <v>1559</v>
      </c>
      <c r="D9" s="3">
        <v>0</v>
      </c>
      <c r="E9" s="3">
        <v>0</v>
      </c>
      <c r="F9" s="3">
        <v>0.86899999999999999</v>
      </c>
      <c r="G9" s="6">
        <v>1.7000000000000001E-2</v>
      </c>
      <c r="H9" s="6">
        <v>2.4E-2</v>
      </c>
      <c r="I9" s="6">
        <v>2.9000000000000001E-2</v>
      </c>
      <c r="J9" s="6">
        <v>4.1000000000000002E-2</v>
      </c>
      <c r="K9" s="6">
        <v>5.3999999999999999E-2</v>
      </c>
      <c r="L9" s="6">
        <v>0.24299999999999999</v>
      </c>
      <c r="M9" s="6">
        <v>2.7E-2</v>
      </c>
      <c r="N9" s="6">
        <v>4.1000000000000002E-2</v>
      </c>
    </row>
    <row r="10" spans="1:20" ht="21" thickBot="1" x14ac:dyDescent="0.35">
      <c r="A10" s="2" t="s">
        <v>25</v>
      </c>
      <c r="B10" s="3">
        <v>1563</v>
      </c>
      <c r="C10" s="3">
        <v>1563</v>
      </c>
      <c r="D10" s="3">
        <v>0</v>
      </c>
      <c r="E10" s="3">
        <v>0</v>
      </c>
      <c r="F10" s="3">
        <v>0.86899999999999999</v>
      </c>
      <c r="G10" s="6">
        <v>1.2999999999999999E-2</v>
      </c>
      <c r="H10" s="6">
        <v>1.7000000000000001E-2</v>
      </c>
      <c r="I10" s="6">
        <v>1.7999999999999999E-2</v>
      </c>
      <c r="J10" s="6">
        <v>2.5000000000000001E-2</v>
      </c>
      <c r="K10" s="6">
        <v>3.6999999999999998E-2</v>
      </c>
      <c r="L10" s="6">
        <v>0.14599999999999999</v>
      </c>
      <c r="M10" s="6">
        <v>1.7999999999999999E-2</v>
      </c>
      <c r="N10" s="6">
        <v>2.5000000000000001E-2</v>
      </c>
    </row>
    <row r="11" spans="1:20" ht="21" thickBot="1" x14ac:dyDescent="0.35">
      <c r="A11" s="2" t="s">
        <v>26</v>
      </c>
      <c r="B11" s="3">
        <v>1563</v>
      </c>
      <c r="C11" s="3">
        <v>1563</v>
      </c>
      <c r="D11" s="3">
        <v>0</v>
      </c>
      <c r="E11" s="3">
        <v>0</v>
      </c>
      <c r="F11" s="3">
        <v>0.86899999999999999</v>
      </c>
      <c r="G11" s="6">
        <v>1.2999999999999999E-2</v>
      </c>
      <c r="H11" s="6">
        <v>1.6E-2</v>
      </c>
      <c r="I11" s="6">
        <v>1.7999999999999999E-2</v>
      </c>
      <c r="J11" s="6">
        <v>2.4E-2</v>
      </c>
      <c r="K11" s="6">
        <v>3.3000000000000002E-2</v>
      </c>
      <c r="L11" s="6">
        <v>0.186</v>
      </c>
      <c r="M11" s="6">
        <v>1.7999999999999999E-2</v>
      </c>
      <c r="N11" s="6">
        <v>2.4E-2</v>
      </c>
    </row>
    <row r="12" spans="1:20" ht="15" thickBot="1" x14ac:dyDescent="0.35">
      <c r="A12" s="2" t="s">
        <v>28</v>
      </c>
      <c r="B12" s="3">
        <v>1563</v>
      </c>
      <c r="C12" s="3">
        <v>1563</v>
      </c>
      <c r="D12" s="3">
        <v>0</v>
      </c>
      <c r="E12" s="3">
        <v>0</v>
      </c>
      <c r="F12" s="3">
        <v>0.86899999999999999</v>
      </c>
      <c r="G12" s="6">
        <v>1.2999999999999999E-2</v>
      </c>
      <c r="H12" s="6">
        <v>1.9E-2</v>
      </c>
      <c r="I12" s="6">
        <v>2.4E-2</v>
      </c>
      <c r="J12" s="6">
        <v>3.3000000000000002E-2</v>
      </c>
      <c r="K12" s="6">
        <v>4.4999999999999998E-2</v>
      </c>
      <c r="L12" s="6">
        <v>0.13500000000000001</v>
      </c>
      <c r="M12" s="6">
        <v>2.1000000000000001E-2</v>
      </c>
      <c r="N12" s="6">
        <v>3.3000000000000002E-2</v>
      </c>
    </row>
    <row r="13" spans="1:20" ht="15" thickBot="1" x14ac:dyDescent="0.35">
      <c r="A13" s="2" t="s">
        <v>29</v>
      </c>
      <c r="B13" s="3">
        <v>1559</v>
      </c>
      <c r="C13" s="3">
        <v>1559</v>
      </c>
      <c r="D13" s="3">
        <v>0</v>
      </c>
      <c r="E13" s="3">
        <v>0</v>
      </c>
      <c r="F13" s="3">
        <v>0.86899999999999999</v>
      </c>
      <c r="G13" s="6">
        <v>1.2999999999999999E-2</v>
      </c>
      <c r="H13" s="6">
        <v>1.6E-2</v>
      </c>
      <c r="I13" s="6">
        <v>1.7999999999999999E-2</v>
      </c>
      <c r="J13" s="6">
        <v>2.4E-2</v>
      </c>
      <c r="K13" s="6">
        <v>3.5999999999999997E-2</v>
      </c>
      <c r="L13" s="6">
        <v>8.6999999999999994E-2</v>
      </c>
      <c r="M13" s="6">
        <v>1.7000000000000001E-2</v>
      </c>
      <c r="N13" s="6">
        <v>2.4E-2</v>
      </c>
    </row>
    <row r="14" spans="1:20" ht="15" thickBot="1" x14ac:dyDescent="0.35">
      <c r="A14" s="2" t="s">
        <v>31</v>
      </c>
      <c r="B14" s="3">
        <v>1559</v>
      </c>
      <c r="C14" s="3">
        <v>1559</v>
      </c>
      <c r="D14" s="3">
        <v>0</v>
      </c>
      <c r="E14" s="3">
        <v>0</v>
      </c>
      <c r="F14" s="3">
        <v>0.86899999999999999</v>
      </c>
      <c r="G14" s="6">
        <v>5.8000000000000003E-2</v>
      </c>
      <c r="H14" s="6">
        <v>0.13300000000000001</v>
      </c>
      <c r="I14" s="6">
        <v>0.157</v>
      </c>
      <c r="J14" s="6">
        <v>0.192</v>
      </c>
      <c r="K14" s="6">
        <v>0.223</v>
      </c>
      <c r="L14" s="4">
        <v>0.439</v>
      </c>
      <c r="M14" s="6">
        <v>0.13700000000000001</v>
      </c>
      <c r="N14" s="6">
        <v>0.192</v>
      </c>
    </row>
    <row r="15" spans="1:20" ht="21" thickBot="1" x14ac:dyDescent="0.35">
      <c r="A15" s="2" t="s">
        <v>32</v>
      </c>
      <c r="B15" s="3">
        <v>1559</v>
      </c>
      <c r="C15" s="3">
        <v>1559</v>
      </c>
      <c r="D15" s="3">
        <v>0</v>
      </c>
      <c r="E15" s="3">
        <v>0</v>
      </c>
      <c r="F15" s="3">
        <v>0.86899999999999999</v>
      </c>
      <c r="G15" s="6">
        <v>1.4E-2</v>
      </c>
      <c r="H15" s="6">
        <v>1.9E-2</v>
      </c>
      <c r="I15" s="6">
        <v>2.3E-2</v>
      </c>
      <c r="J15" s="6">
        <v>3.1E-2</v>
      </c>
      <c r="K15" s="6">
        <v>4.2999999999999997E-2</v>
      </c>
      <c r="L15" s="6">
        <v>9.7000000000000003E-2</v>
      </c>
      <c r="M15" s="6">
        <v>2.1000000000000001E-2</v>
      </c>
      <c r="N15" s="6">
        <v>3.1E-2</v>
      </c>
    </row>
    <row r="16" spans="1:20" ht="15" thickBot="1" x14ac:dyDescent="0.35">
      <c r="A16" s="2" t="s">
        <v>33</v>
      </c>
      <c r="B16" s="3">
        <v>1559</v>
      </c>
      <c r="C16" s="3">
        <v>1559</v>
      </c>
      <c r="D16" s="3">
        <v>0</v>
      </c>
      <c r="E16" s="3">
        <v>0</v>
      </c>
      <c r="F16" s="3">
        <v>0.86899999999999999</v>
      </c>
      <c r="G16" s="6">
        <v>1.4E-2</v>
      </c>
      <c r="H16" s="6">
        <v>1.7000000000000001E-2</v>
      </c>
      <c r="I16" s="6">
        <v>0.02</v>
      </c>
      <c r="J16" s="6">
        <v>3.3000000000000002E-2</v>
      </c>
      <c r="K16" s="6">
        <v>0.22500000000000001</v>
      </c>
      <c r="L16" s="5">
        <v>0.77</v>
      </c>
      <c r="M16" s="6">
        <v>2.4E-2</v>
      </c>
      <c r="N16" s="6">
        <v>3.3000000000000002E-2</v>
      </c>
    </row>
    <row r="17" spans="1:14" ht="15" thickBot="1" x14ac:dyDescent="0.35">
      <c r="A17" s="2" t="s">
        <v>34</v>
      </c>
      <c r="B17" s="3">
        <v>1559</v>
      </c>
      <c r="C17" s="3">
        <v>1559</v>
      </c>
      <c r="D17" s="3">
        <v>0</v>
      </c>
      <c r="E17" s="3">
        <v>0</v>
      </c>
      <c r="F17" s="3">
        <v>0.86899999999999999</v>
      </c>
      <c r="G17" s="6">
        <v>1.2999999999999999E-2</v>
      </c>
      <c r="H17" s="6">
        <v>1.6E-2</v>
      </c>
      <c r="I17" s="6">
        <v>1.7999999999999999E-2</v>
      </c>
      <c r="J17" s="6">
        <v>2.3E-2</v>
      </c>
      <c r="K17" s="6">
        <v>3.2000000000000001E-2</v>
      </c>
      <c r="L17" s="6">
        <v>0.24</v>
      </c>
      <c r="M17" s="6">
        <v>1.7000000000000001E-2</v>
      </c>
      <c r="N17" s="6">
        <v>2.3E-2</v>
      </c>
    </row>
    <row r="18" spans="1:14" ht="15" thickBot="1" x14ac:dyDescent="0.35">
      <c r="A18" s="2" t="s">
        <v>35</v>
      </c>
      <c r="B18" s="3">
        <v>1559</v>
      </c>
      <c r="C18" s="3">
        <v>1559</v>
      </c>
      <c r="D18" s="3">
        <v>0</v>
      </c>
      <c r="E18" s="3">
        <v>0</v>
      </c>
      <c r="F18" s="3">
        <v>0.86899999999999999</v>
      </c>
      <c r="G18" s="6">
        <v>1.2E-2</v>
      </c>
      <c r="H18" s="6">
        <v>1.6E-2</v>
      </c>
      <c r="I18" s="6">
        <v>1.7999999999999999E-2</v>
      </c>
      <c r="J18" s="6">
        <v>2.3E-2</v>
      </c>
      <c r="K18" s="6">
        <v>3.4000000000000002E-2</v>
      </c>
      <c r="L18" s="6">
        <v>0.05</v>
      </c>
      <c r="M18" s="6">
        <v>1.7000000000000001E-2</v>
      </c>
      <c r="N18" s="6">
        <v>2.3E-2</v>
      </c>
    </row>
    <row r="19" spans="1:14" ht="15" thickBot="1" x14ac:dyDescent="0.35">
      <c r="A19" s="2" t="s">
        <v>36</v>
      </c>
      <c r="B19" s="3">
        <v>1559</v>
      </c>
      <c r="C19" s="3">
        <v>1559</v>
      </c>
      <c r="D19" s="3">
        <v>0</v>
      </c>
      <c r="E19" s="3">
        <v>0</v>
      </c>
      <c r="F19" s="3">
        <v>0.86899999999999999</v>
      </c>
      <c r="G19" s="6">
        <v>1.2999999999999999E-2</v>
      </c>
      <c r="H19" s="6">
        <v>1.6E-2</v>
      </c>
      <c r="I19" s="6">
        <v>1.7999999999999999E-2</v>
      </c>
      <c r="J19" s="6">
        <v>2.4E-2</v>
      </c>
      <c r="K19" s="6">
        <v>3.4000000000000002E-2</v>
      </c>
      <c r="L19" s="6">
        <v>0.127</v>
      </c>
      <c r="M19" s="6">
        <v>1.7000000000000001E-2</v>
      </c>
      <c r="N19" s="6">
        <v>2.4E-2</v>
      </c>
    </row>
    <row r="20" spans="1:14" ht="15" thickBot="1" x14ac:dyDescent="0.35">
      <c r="A20" s="2" t="s">
        <v>38</v>
      </c>
      <c r="B20" s="3">
        <v>1561</v>
      </c>
      <c r="C20" s="3">
        <v>1561</v>
      </c>
      <c r="D20" s="3">
        <v>0</v>
      </c>
      <c r="E20" s="3">
        <v>0</v>
      </c>
      <c r="F20" s="3">
        <v>0.86799999999999999</v>
      </c>
      <c r="G20" s="6">
        <v>1.2999999999999999E-2</v>
      </c>
      <c r="H20" s="6">
        <v>1.7000000000000001E-2</v>
      </c>
      <c r="I20" s="6">
        <v>1.7999999999999999E-2</v>
      </c>
      <c r="J20" s="6">
        <v>2.4E-2</v>
      </c>
      <c r="K20" s="6">
        <v>3.5999999999999997E-2</v>
      </c>
      <c r="L20" s="6">
        <v>0.159</v>
      </c>
      <c r="M20" s="6">
        <v>1.7999999999999999E-2</v>
      </c>
      <c r="N20" s="6">
        <v>2.4E-2</v>
      </c>
    </row>
    <row r="21" spans="1:14" ht="15" thickBot="1" x14ac:dyDescent="0.35">
      <c r="A21" s="2" t="s">
        <v>41</v>
      </c>
      <c r="B21" s="3">
        <v>1561</v>
      </c>
      <c r="C21" s="3">
        <v>1561</v>
      </c>
      <c r="D21" s="3">
        <v>0</v>
      </c>
      <c r="E21" s="3">
        <v>0</v>
      </c>
      <c r="F21" s="3">
        <v>0.86899999999999999</v>
      </c>
      <c r="G21" s="6">
        <v>2.4E-2</v>
      </c>
      <c r="H21" s="6">
        <v>3.4000000000000002E-2</v>
      </c>
      <c r="I21" s="6">
        <v>3.7999999999999999E-2</v>
      </c>
      <c r="J21" s="6">
        <v>4.9000000000000002E-2</v>
      </c>
      <c r="K21" s="6">
        <v>6.7000000000000004E-2</v>
      </c>
      <c r="L21" s="6">
        <v>0.13200000000000001</v>
      </c>
      <c r="M21" s="6">
        <v>3.5999999999999997E-2</v>
      </c>
      <c r="N21" s="6">
        <v>4.9000000000000002E-2</v>
      </c>
    </row>
    <row r="22" spans="1:14" ht="15" thickBot="1" x14ac:dyDescent="0.35">
      <c r="A22" s="2" t="s">
        <v>42</v>
      </c>
      <c r="B22" s="3">
        <v>1559</v>
      </c>
      <c r="C22" s="3">
        <v>1559</v>
      </c>
      <c r="D22" s="3">
        <v>0</v>
      </c>
      <c r="E22" s="3">
        <v>0</v>
      </c>
      <c r="F22" s="3">
        <v>0.86899999999999999</v>
      </c>
      <c r="G22" s="6">
        <v>3.0000000000000001E-3</v>
      </c>
      <c r="H22" s="6">
        <v>4.0000000000000001E-3</v>
      </c>
      <c r="I22" s="6">
        <v>5.0000000000000001E-3</v>
      </c>
      <c r="J22" s="6">
        <v>7.0000000000000001E-3</v>
      </c>
      <c r="K22" s="6">
        <v>0.01</v>
      </c>
      <c r="L22" s="6">
        <v>3.5000000000000003E-2</v>
      </c>
      <c r="M22" s="6">
        <v>4.0000000000000001E-3</v>
      </c>
      <c r="N22" s="6">
        <v>7.0000000000000001E-3</v>
      </c>
    </row>
    <row r="23" spans="1:14" ht="15" thickBot="1" x14ac:dyDescent="0.35">
      <c r="A23" s="2" t="s">
        <v>43</v>
      </c>
      <c r="B23" s="3">
        <v>1559</v>
      </c>
      <c r="C23" s="3">
        <v>1559</v>
      </c>
      <c r="D23" s="3">
        <v>0</v>
      </c>
      <c r="E23" s="3">
        <v>0</v>
      </c>
      <c r="F23" s="3">
        <v>0.86899999999999999</v>
      </c>
      <c r="G23" s="6">
        <v>3.0000000000000001E-3</v>
      </c>
      <c r="H23" s="6">
        <v>4.0000000000000001E-3</v>
      </c>
      <c r="I23" s="6">
        <v>5.0000000000000001E-3</v>
      </c>
      <c r="J23" s="6">
        <v>7.0000000000000001E-3</v>
      </c>
      <c r="K23" s="6">
        <v>1.2E-2</v>
      </c>
      <c r="L23" s="6">
        <v>4.8000000000000001E-2</v>
      </c>
      <c r="M23" s="6">
        <v>4.0000000000000001E-3</v>
      </c>
      <c r="N23" s="6">
        <v>7.0000000000000001E-3</v>
      </c>
    </row>
    <row r="24" spans="1:14" ht="15" thickBot="1" x14ac:dyDescent="0.35">
      <c r="A24" s="2" t="s">
        <v>44</v>
      </c>
      <c r="B24" s="3">
        <v>1559</v>
      </c>
      <c r="C24" s="3">
        <v>1559</v>
      </c>
      <c r="D24" s="3">
        <v>0</v>
      </c>
      <c r="E24" s="3">
        <v>0</v>
      </c>
      <c r="F24" s="3">
        <v>0.86899999999999999</v>
      </c>
      <c r="G24" s="6">
        <v>3.0000000000000001E-3</v>
      </c>
      <c r="H24" s="6">
        <v>4.0000000000000001E-3</v>
      </c>
      <c r="I24" s="6">
        <v>5.0000000000000001E-3</v>
      </c>
      <c r="J24" s="6">
        <v>7.0000000000000001E-3</v>
      </c>
      <c r="K24" s="6">
        <v>1.0999999999999999E-2</v>
      </c>
      <c r="L24" s="6">
        <v>2.1999999999999999E-2</v>
      </c>
      <c r="M24" s="6">
        <v>4.0000000000000001E-3</v>
      </c>
      <c r="N24" s="6">
        <v>7.0000000000000001E-3</v>
      </c>
    </row>
    <row r="25" spans="1:14" ht="15" thickBot="1" x14ac:dyDescent="0.35">
      <c r="A25" s="2" t="s">
        <v>46</v>
      </c>
      <c r="B25" s="3">
        <v>1559</v>
      </c>
      <c r="C25" s="3">
        <v>1559</v>
      </c>
      <c r="D25" s="3">
        <v>0</v>
      </c>
      <c r="E25" s="3">
        <v>0</v>
      </c>
      <c r="F25" s="3">
        <v>0.86899999999999999</v>
      </c>
      <c r="G25" s="6">
        <v>3.0000000000000001E-3</v>
      </c>
      <c r="H25" s="6">
        <v>4.0000000000000001E-3</v>
      </c>
      <c r="I25" s="6">
        <v>5.0000000000000001E-3</v>
      </c>
      <c r="J25" s="6">
        <v>6.0000000000000001E-3</v>
      </c>
      <c r="K25" s="6">
        <v>0.01</v>
      </c>
      <c r="L25" s="6">
        <v>4.1000000000000002E-2</v>
      </c>
      <c r="M25" s="6">
        <v>4.0000000000000001E-3</v>
      </c>
      <c r="N25" s="6">
        <v>6.0000000000000001E-3</v>
      </c>
    </row>
    <row r="26" spans="1:14" ht="15" thickBot="1" x14ac:dyDescent="0.35">
      <c r="A26" s="2" t="s">
        <v>47</v>
      </c>
      <c r="B26" s="3">
        <v>1559</v>
      </c>
      <c r="C26" s="3">
        <v>1559</v>
      </c>
      <c r="D26" s="3">
        <v>0</v>
      </c>
      <c r="E26" s="3">
        <v>0</v>
      </c>
      <c r="F26" s="3">
        <v>0.86899999999999999</v>
      </c>
      <c r="G26" s="6">
        <v>3.0000000000000001E-3</v>
      </c>
      <c r="H26" s="6">
        <v>4.0000000000000001E-3</v>
      </c>
      <c r="I26" s="6">
        <v>5.0000000000000001E-3</v>
      </c>
      <c r="J26" s="6">
        <v>8.0000000000000002E-3</v>
      </c>
      <c r="K26" s="6">
        <v>1.0999999999999999E-2</v>
      </c>
      <c r="L26" s="6">
        <v>2.8000000000000001E-2</v>
      </c>
      <c r="M26" s="6">
        <v>5.0000000000000001E-3</v>
      </c>
      <c r="N26" s="6">
        <v>8.0000000000000002E-3</v>
      </c>
    </row>
    <row r="27" spans="1:14" ht="15" thickBot="1" x14ac:dyDescent="0.35">
      <c r="A27" s="2" t="s">
        <v>49</v>
      </c>
      <c r="B27" s="3">
        <v>1559</v>
      </c>
      <c r="C27" s="3">
        <v>1559</v>
      </c>
      <c r="D27" s="3">
        <v>0</v>
      </c>
      <c r="E27" s="3">
        <v>0</v>
      </c>
      <c r="F27" s="3">
        <v>0.86899999999999999</v>
      </c>
      <c r="G27" s="6">
        <v>3.0000000000000001E-3</v>
      </c>
      <c r="H27" s="6">
        <v>4.0000000000000001E-3</v>
      </c>
      <c r="I27" s="6">
        <v>5.0000000000000001E-3</v>
      </c>
      <c r="J27" s="6">
        <v>7.0000000000000001E-3</v>
      </c>
      <c r="K27" s="6">
        <v>1.0999999999999999E-2</v>
      </c>
      <c r="L27" s="6">
        <v>3.6999999999999998E-2</v>
      </c>
      <c r="M27" s="6">
        <v>4.0000000000000001E-3</v>
      </c>
      <c r="N27" s="6">
        <v>7.0000000000000001E-3</v>
      </c>
    </row>
    <row r="28" spans="1:14" ht="21" thickBot="1" x14ac:dyDescent="0.35">
      <c r="A28" s="2" t="s">
        <v>50</v>
      </c>
      <c r="B28" s="3">
        <v>1559</v>
      </c>
      <c r="C28" s="3">
        <v>1559</v>
      </c>
      <c r="D28" s="3">
        <v>0</v>
      </c>
      <c r="E28" s="3">
        <v>0</v>
      </c>
      <c r="F28" s="3">
        <v>0.86899999999999999</v>
      </c>
      <c r="G28" s="6">
        <v>3.0000000000000001E-3</v>
      </c>
      <c r="H28" s="6">
        <v>4.0000000000000001E-3</v>
      </c>
      <c r="I28" s="6">
        <v>5.0000000000000001E-3</v>
      </c>
      <c r="J28" s="6">
        <v>7.0000000000000001E-3</v>
      </c>
      <c r="K28" s="6">
        <v>1.2999999999999999E-2</v>
      </c>
      <c r="L28" s="6">
        <v>4.2999999999999997E-2</v>
      </c>
      <c r="M28" s="6">
        <v>5.0000000000000001E-3</v>
      </c>
      <c r="N28" s="6">
        <v>7.0000000000000001E-3</v>
      </c>
    </row>
    <row r="29" spans="1:14" ht="21" thickBot="1" x14ac:dyDescent="0.35">
      <c r="A29" s="2" t="s">
        <v>51</v>
      </c>
      <c r="B29" s="3">
        <v>1559</v>
      </c>
      <c r="C29" s="3">
        <v>1559</v>
      </c>
      <c r="D29" s="3">
        <v>0</v>
      </c>
      <c r="E29" s="3">
        <v>0</v>
      </c>
      <c r="F29" s="3">
        <v>0.86899999999999999</v>
      </c>
      <c r="G29" s="6">
        <v>3.0000000000000001E-3</v>
      </c>
      <c r="H29" s="6">
        <v>4.0000000000000001E-3</v>
      </c>
      <c r="I29" s="6">
        <v>5.0000000000000001E-3</v>
      </c>
      <c r="J29" s="6">
        <v>6.0000000000000001E-3</v>
      </c>
      <c r="K29" s="6">
        <v>0.01</v>
      </c>
      <c r="L29" s="6">
        <v>3.6999999999999998E-2</v>
      </c>
      <c r="M29" s="6">
        <v>5.0000000000000001E-3</v>
      </c>
      <c r="N29" s="6">
        <v>6.0000000000000001E-3</v>
      </c>
    </row>
    <row r="30" spans="1:14" ht="21" thickBot="1" x14ac:dyDescent="0.35">
      <c r="A30" s="2" t="s">
        <v>53</v>
      </c>
      <c r="B30" s="3">
        <v>1563</v>
      </c>
      <c r="C30" s="3">
        <v>1563</v>
      </c>
      <c r="D30" s="3">
        <v>0</v>
      </c>
      <c r="E30" s="3">
        <v>0</v>
      </c>
      <c r="F30" s="3">
        <v>0.86899999999999999</v>
      </c>
      <c r="G30" s="6">
        <v>3.0000000000000001E-3</v>
      </c>
      <c r="H30" s="6">
        <v>4.0000000000000001E-3</v>
      </c>
      <c r="I30" s="6">
        <v>5.0000000000000001E-3</v>
      </c>
      <c r="J30" s="6">
        <v>0.01</v>
      </c>
      <c r="K30" s="6">
        <v>1.7999999999999999E-2</v>
      </c>
      <c r="L30" s="6">
        <v>4.9000000000000002E-2</v>
      </c>
      <c r="M30" s="6">
        <v>5.0000000000000001E-3</v>
      </c>
      <c r="N30" s="6">
        <v>0.01</v>
      </c>
    </row>
    <row r="31" spans="1:14" ht="21" thickBot="1" x14ac:dyDescent="0.35">
      <c r="A31" s="2" t="s">
        <v>54</v>
      </c>
      <c r="B31" s="3">
        <v>1563</v>
      </c>
      <c r="C31" s="3">
        <v>1563</v>
      </c>
      <c r="D31" s="3">
        <v>0</v>
      </c>
      <c r="E31" s="3">
        <v>0</v>
      </c>
      <c r="F31" s="3">
        <v>0.86899999999999999</v>
      </c>
      <c r="G31" s="6">
        <v>3.0000000000000001E-3</v>
      </c>
      <c r="H31" s="6">
        <v>4.0000000000000001E-3</v>
      </c>
      <c r="I31" s="6">
        <v>5.0000000000000001E-3</v>
      </c>
      <c r="J31" s="6">
        <v>7.0000000000000001E-3</v>
      </c>
      <c r="K31" s="6">
        <v>1.0999999999999999E-2</v>
      </c>
      <c r="L31" s="6">
        <v>4.2999999999999997E-2</v>
      </c>
      <c r="M31" s="6">
        <v>5.0000000000000001E-3</v>
      </c>
      <c r="N31" s="6">
        <v>7.0000000000000001E-3</v>
      </c>
    </row>
    <row r="32" spans="1:14" ht="15" thickBot="1" x14ac:dyDescent="0.35">
      <c r="A32" s="2" t="s">
        <v>56</v>
      </c>
      <c r="B32" s="3">
        <v>1563</v>
      </c>
      <c r="C32" s="3">
        <v>1563</v>
      </c>
      <c r="D32" s="3">
        <v>0</v>
      </c>
      <c r="E32" s="3">
        <v>0</v>
      </c>
      <c r="F32" s="3">
        <v>0.86899999999999999</v>
      </c>
      <c r="G32" s="6">
        <v>3.0000000000000001E-3</v>
      </c>
      <c r="H32" s="6">
        <v>4.0000000000000001E-3</v>
      </c>
      <c r="I32" s="6">
        <v>5.0000000000000001E-3</v>
      </c>
      <c r="J32" s="6">
        <v>7.0000000000000001E-3</v>
      </c>
      <c r="K32" s="6">
        <v>1.2E-2</v>
      </c>
      <c r="L32" s="6">
        <v>3.5999999999999997E-2</v>
      </c>
      <c r="M32" s="6">
        <v>5.0000000000000001E-3</v>
      </c>
      <c r="N32" s="6">
        <v>7.0000000000000001E-3</v>
      </c>
    </row>
    <row r="33" spans="1:14" ht="15" thickBot="1" x14ac:dyDescent="0.35">
      <c r="A33" s="2" t="s">
        <v>57</v>
      </c>
      <c r="B33" s="3">
        <v>1559</v>
      </c>
      <c r="C33" s="3">
        <v>1559</v>
      </c>
      <c r="D33" s="3">
        <v>0</v>
      </c>
      <c r="E33" s="3">
        <v>0</v>
      </c>
      <c r="F33" s="3">
        <v>0.86899999999999999</v>
      </c>
      <c r="G33" s="6">
        <v>3.0000000000000001E-3</v>
      </c>
      <c r="H33" s="6">
        <v>4.0000000000000001E-3</v>
      </c>
      <c r="I33" s="6">
        <v>5.0000000000000001E-3</v>
      </c>
      <c r="J33" s="6">
        <v>8.0000000000000002E-3</v>
      </c>
      <c r="K33" s="6">
        <v>1.2999999999999999E-2</v>
      </c>
      <c r="L33" s="6">
        <v>4.5999999999999999E-2</v>
      </c>
      <c r="M33" s="6">
        <v>5.0000000000000001E-3</v>
      </c>
      <c r="N33" s="6">
        <v>8.0000000000000002E-3</v>
      </c>
    </row>
    <row r="34" spans="1:14" ht="15" thickBot="1" x14ac:dyDescent="0.35">
      <c r="A34" s="2" t="s">
        <v>59</v>
      </c>
      <c r="B34" s="3">
        <v>1559</v>
      </c>
      <c r="C34" s="3">
        <v>1559</v>
      </c>
      <c r="D34" s="3">
        <v>0</v>
      </c>
      <c r="E34" s="3">
        <v>0</v>
      </c>
      <c r="F34" s="3">
        <v>0.86899999999999999</v>
      </c>
      <c r="G34" s="6">
        <v>3.0000000000000001E-3</v>
      </c>
      <c r="H34" s="6">
        <v>4.0000000000000001E-3</v>
      </c>
      <c r="I34" s="6">
        <v>5.0000000000000001E-3</v>
      </c>
      <c r="J34" s="6">
        <v>8.0000000000000002E-3</v>
      </c>
      <c r="K34" s="6">
        <v>1.4999999999999999E-2</v>
      </c>
      <c r="L34" s="6">
        <v>3.9E-2</v>
      </c>
      <c r="M34" s="6">
        <v>5.0000000000000001E-3</v>
      </c>
      <c r="N34" s="6">
        <v>8.0000000000000002E-3</v>
      </c>
    </row>
    <row r="35" spans="1:14" ht="21" thickBot="1" x14ac:dyDescent="0.35">
      <c r="A35" s="2" t="s">
        <v>60</v>
      </c>
      <c r="B35" s="3">
        <v>1559</v>
      </c>
      <c r="C35" s="3">
        <v>1559</v>
      </c>
      <c r="D35" s="3">
        <v>0</v>
      </c>
      <c r="E35" s="3">
        <v>0</v>
      </c>
      <c r="F35" s="3">
        <v>0.86899999999999999</v>
      </c>
      <c r="G35" s="6">
        <v>3.0000000000000001E-3</v>
      </c>
      <c r="H35" s="6">
        <v>4.0000000000000001E-3</v>
      </c>
      <c r="I35" s="6">
        <v>5.0000000000000001E-3</v>
      </c>
      <c r="J35" s="6">
        <v>7.0000000000000001E-3</v>
      </c>
      <c r="K35" s="6">
        <v>1.0999999999999999E-2</v>
      </c>
      <c r="L35" s="6">
        <v>2.9000000000000001E-2</v>
      </c>
      <c r="M35" s="6">
        <v>4.0000000000000001E-3</v>
      </c>
      <c r="N35" s="6">
        <v>7.0000000000000001E-3</v>
      </c>
    </row>
    <row r="36" spans="1:14" ht="15" thickBot="1" x14ac:dyDescent="0.35">
      <c r="A36" s="2" t="s">
        <v>61</v>
      </c>
      <c r="B36" s="3">
        <v>1559</v>
      </c>
      <c r="C36" s="3">
        <v>1559</v>
      </c>
      <c r="D36" s="3">
        <v>0</v>
      </c>
      <c r="E36" s="3">
        <v>0</v>
      </c>
      <c r="F36" s="3">
        <v>0.86899999999999999</v>
      </c>
      <c r="G36" s="6">
        <v>3.0000000000000001E-3</v>
      </c>
      <c r="H36" s="6">
        <v>4.0000000000000001E-3</v>
      </c>
      <c r="I36" s="6">
        <v>5.0000000000000001E-3</v>
      </c>
      <c r="J36" s="6">
        <v>7.0000000000000001E-3</v>
      </c>
      <c r="K36" s="6">
        <v>1.0999999999999999E-2</v>
      </c>
      <c r="L36" s="6">
        <v>7.9000000000000001E-2</v>
      </c>
      <c r="M36" s="6">
        <v>5.0000000000000001E-3</v>
      </c>
      <c r="N36" s="6">
        <v>7.0000000000000001E-3</v>
      </c>
    </row>
    <row r="37" spans="1:14" ht="15" thickBot="1" x14ac:dyDescent="0.35">
      <c r="A37" s="2" t="s">
        <v>62</v>
      </c>
      <c r="B37" s="3">
        <v>1559</v>
      </c>
      <c r="C37" s="3">
        <v>1559</v>
      </c>
      <c r="D37" s="3">
        <v>0</v>
      </c>
      <c r="E37" s="3">
        <v>0</v>
      </c>
      <c r="F37" s="3">
        <v>0.86899999999999999</v>
      </c>
      <c r="G37" s="6">
        <v>3.0000000000000001E-3</v>
      </c>
      <c r="H37" s="6">
        <v>4.0000000000000001E-3</v>
      </c>
      <c r="I37" s="6">
        <v>5.0000000000000001E-3</v>
      </c>
      <c r="J37" s="6">
        <v>7.0000000000000001E-3</v>
      </c>
      <c r="K37" s="6">
        <v>0.01</v>
      </c>
      <c r="L37" s="6">
        <v>3.5000000000000003E-2</v>
      </c>
      <c r="M37" s="6">
        <v>4.0000000000000001E-3</v>
      </c>
      <c r="N37" s="6">
        <v>7.0000000000000001E-3</v>
      </c>
    </row>
    <row r="38" spans="1:14" ht="15" thickBot="1" x14ac:dyDescent="0.35">
      <c r="A38" s="2" t="s">
        <v>63</v>
      </c>
      <c r="B38" s="3">
        <v>1559</v>
      </c>
      <c r="C38" s="3">
        <v>1559</v>
      </c>
      <c r="D38" s="3">
        <v>0</v>
      </c>
      <c r="E38" s="3">
        <v>0</v>
      </c>
      <c r="F38" s="3">
        <v>0.86899999999999999</v>
      </c>
      <c r="G38" s="6">
        <v>3.0000000000000001E-3</v>
      </c>
      <c r="H38" s="6">
        <v>4.0000000000000001E-3</v>
      </c>
      <c r="I38" s="6">
        <v>5.0000000000000001E-3</v>
      </c>
      <c r="J38" s="6">
        <v>7.0000000000000001E-3</v>
      </c>
      <c r="K38" s="6">
        <v>0.01</v>
      </c>
      <c r="L38" s="6">
        <v>3.1E-2</v>
      </c>
      <c r="M38" s="6">
        <v>4.0000000000000001E-3</v>
      </c>
      <c r="N38" s="6">
        <v>7.0000000000000001E-3</v>
      </c>
    </row>
    <row r="39" spans="1:14" ht="15" thickBot="1" x14ac:dyDescent="0.35">
      <c r="A39" s="2" t="s">
        <v>67</v>
      </c>
      <c r="B39" s="3">
        <v>1561</v>
      </c>
      <c r="C39" s="3">
        <v>1561</v>
      </c>
      <c r="D39" s="3">
        <v>0</v>
      </c>
      <c r="E39" s="3">
        <v>0</v>
      </c>
      <c r="F39" s="3">
        <v>0.86799999999999999</v>
      </c>
      <c r="G39" s="6">
        <v>2E-3</v>
      </c>
      <c r="H39" s="6">
        <v>4.0000000000000001E-3</v>
      </c>
      <c r="I39" s="6">
        <v>5.0000000000000001E-3</v>
      </c>
      <c r="J39" s="6">
        <v>7.0000000000000001E-3</v>
      </c>
      <c r="K39" s="6">
        <v>1.0999999999999999E-2</v>
      </c>
      <c r="L39" s="6">
        <v>3.1E-2</v>
      </c>
      <c r="M39" s="6">
        <v>5.0000000000000001E-3</v>
      </c>
      <c r="N39" s="6">
        <v>7.0000000000000001E-3</v>
      </c>
    </row>
    <row r="40" spans="1:14" ht="21" thickBot="1" x14ac:dyDescent="0.35">
      <c r="A40" s="2" t="s">
        <v>69</v>
      </c>
      <c r="B40" s="3">
        <v>1559</v>
      </c>
      <c r="C40" s="3">
        <v>1559</v>
      </c>
      <c r="D40" s="3">
        <v>0</v>
      </c>
      <c r="E40" s="3">
        <v>0</v>
      </c>
      <c r="F40" s="3">
        <v>0.86899999999999999</v>
      </c>
      <c r="G40" s="4">
        <v>0.26900000000000002</v>
      </c>
      <c r="H40" s="4">
        <v>0.372</v>
      </c>
      <c r="I40" s="4">
        <v>0.40899999999999997</v>
      </c>
      <c r="J40" s="4">
        <v>0.54500000000000004</v>
      </c>
      <c r="K40" s="5">
        <v>0.93200000000000005</v>
      </c>
      <c r="L40" s="5">
        <v>1.4630000000000001</v>
      </c>
      <c r="M40" s="4">
        <v>0.39500000000000002</v>
      </c>
      <c r="N40" s="4">
        <v>0.54500000000000004</v>
      </c>
    </row>
    <row r="41" spans="1:14" ht="15" thickBot="1" x14ac:dyDescent="0.35">
      <c r="A41" s="2" t="s">
        <v>15</v>
      </c>
      <c r="B41" s="3">
        <v>1559</v>
      </c>
      <c r="C41" s="3">
        <v>1559</v>
      </c>
      <c r="D41" s="3">
        <v>0</v>
      </c>
      <c r="E41" s="3">
        <v>0</v>
      </c>
      <c r="F41" s="3">
        <v>0.86699999999999999</v>
      </c>
      <c r="G41" s="5">
        <v>1.077</v>
      </c>
      <c r="H41" s="5">
        <v>1.327</v>
      </c>
      <c r="I41" s="5">
        <v>1.4239999999999999</v>
      </c>
      <c r="J41" s="5">
        <v>1.7110000000000001</v>
      </c>
      <c r="K41" s="5">
        <v>2.0499999999999998</v>
      </c>
      <c r="L41" s="5">
        <v>2.4910000000000001</v>
      </c>
      <c r="M41" s="5">
        <v>1.369</v>
      </c>
      <c r="N41" s="5">
        <v>1.7110000000000001</v>
      </c>
    </row>
    <row r="42" spans="1:14" x14ac:dyDescent="0.3">
      <c r="A42" s="10" t="s">
        <v>71</v>
      </c>
      <c r="H42">
        <f>SUM(H3:H40)</f>
        <v>1.2540000000000002</v>
      </c>
      <c r="I42">
        <f t="shared" ref="I42:N42" si="0">SUM(I3:I40)</f>
        <v>1.4180000000000001</v>
      </c>
      <c r="J42">
        <f t="shared" si="0"/>
        <v>2.1129999999999982</v>
      </c>
      <c r="K42">
        <f t="shared" si="0"/>
        <v>3.4169999999999989</v>
      </c>
      <c r="L42">
        <f t="shared" si="0"/>
        <v>8.3519999999999985</v>
      </c>
      <c r="M42">
        <f t="shared" si="0"/>
        <v>1.3670000000000004</v>
      </c>
      <c r="N42">
        <f t="shared" si="0"/>
        <v>2.1129999999999982</v>
      </c>
    </row>
    <row r="46" spans="1:14" ht="15" thickBot="1" x14ac:dyDescent="0.35"/>
    <row r="47" spans="1:14" ht="15" thickBot="1" x14ac:dyDescent="0.35">
      <c r="A47" s="13" t="s">
        <v>0</v>
      </c>
      <c r="B47" s="13" t="s">
        <v>1</v>
      </c>
      <c r="C47" s="13" t="s">
        <v>2</v>
      </c>
      <c r="D47" s="13" t="s">
        <v>3</v>
      </c>
      <c r="E47" s="13" t="s">
        <v>4</v>
      </c>
      <c r="F47" s="13" t="s">
        <v>5</v>
      </c>
      <c r="G47" s="13" t="s">
        <v>6</v>
      </c>
      <c r="H47" s="13" t="s">
        <v>7</v>
      </c>
      <c r="I47" s="13" t="s">
        <v>8</v>
      </c>
      <c r="J47" s="13" t="s">
        <v>9</v>
      </c>
      <c r="K47" s="13" t="s">
        <v>10</v>
      </c>
      <c r="L47" s="13" t="s">
        <v>11</v>
      </c>
      <c r="M47" s="13" t="s">
        <v>12</v>
      </c>
      <c r="N47" s="13" t="s">
        <v>13</v>
      </c>
    </row>
    <row r="48" spans="1:14" ht="15" thickBot="1" x14ac:dyDescent="0.35">
      <c r="A48" s="2" t="s">
        <v>20</v>
      </c>
      <c r="B48" s="3">
        <v>1167</v>
      </c>
      <c r="C48" s="3">
        <v>1167</v>
      </c>
      <c r="D48" s="3">
        <v>0</v>
      </c>
      <c r="E48" s="3">
        <v>0</v>
      </c>
      <c r="F48" s="3">
        <v>0.65200000000000002</v>
      </c>
      <c r="G48" s="6">
        <v>1.7000000000000001E-2</v>
      </c>
      <c r="H48" s="6">
        <v>2.7E-2</v>
      </c>
      <c r="I48" s="6">
        <v>3.1E-2</v>
      </c>
      <c r="J48" s="6">
        <v>0.05</v>
      </c>
      <c r="K48" s="6">
        <v>0.125</v>
      </c>
      <c r="L48" s="6">
        <v>0.187</v>
      </c>
      <c r="M48" s="6">
        <v>0.03</v>
      </c>
      <c r="N48" s="6">
        <v>4.9000000000000002E-2</v>
      </c>
    </row>
    <row r="49" spans="1:14" ht="15" thickBot="1" x14ac:dyDescent="0.35">
      <c r="A49" s="2" t="s">
        <v>24</v>
      </c>
      <c r="B49" s="3">
        <v>1169</v>
      </c>
      <c r="C49" s="3">
        <v>1169</v>
      </c>
      <c r="D49" s="3">
        <v>0</v>
      </c>
      <c r="E49" s="3">
        <v>0</v>
      </c>
      <c r="F49" s="3">
        <v>0.65200000000000002</v>
      </c>
      <c r="G49" s="6">
        <v>1.6E-2</v>
      </c>
      <c r="H49" s="6">
        <v>1.9E-2</v>
      </c>
      <c r="I49" s="6">
        <v>2.1000000000000001E-2</v>
      </c>
      <c r="J49" s="6">
        <v>2.7E-2</v>
      </c>
      <c r="K49" s="6">
        <v>3.4000000000000002E-2</v>
      </c>
      <c r="L49" s="6">
        <v>8.5000000000000006E-2</v>
      </c>
      <c r="M49" s="6">
        <v>0.02</v>
      </c>
      <c r="N49" s="6">
        <v>2.5999999999999999E-2</v>
      </c>
    </row>
    <row r="50" spans="1:14" ht="15" thickBot="1" x14ac:dyDescent="0.35">
      <c r="A50" s="2" t="s">
        <v>27</v>
      </c>
      <c r="B50" s="3">
        <v>1169</v>
      </c>
      <c r="C50" s="3">
        <v>1169</v>
      </c>
      <c r="D50" s="3">
        <v>0</v>
      </c>
      <c r="E50" s="3">
        <v>0</v>
      </c>
      <c r="F50" s="3">
        <v>0.65200000000000002</v>
      </c>
      <c r="G50" s="6">
        <v>1.2999999999999999E-2</v>
      </c>
      <c r="H50" s="6">
        <v>1.6E-2</v>
      </c>
      <c r="I50" s="6">
        <v>1.7999999999999999E-2</v>
      </c>
      <c r="J50" s="6">
        <v>2.5000000000000001E-2</v>
      </c>
      <c r="K50" s="6">
        <v>3.4000000000000002E-2</v>
      </c>
      <c r="L50" s="6">
        <v>0.13300000000000001</v>
      </c>
      <c r="M50" s="6">
        <v>1.7999999999999999E-2</v>
      </c>
      <c r="N50" s="6">
        <v>2.5000000000000001E-2</v>
      </c>
    </row>
    <row r="51" spans="1:14" ht="15" thickBot="1" x14ac:dyDescent="0.35">
      <c r="A51" s="2" t="s">
        <v>30</v>
      </c>
      <c r="B51" s="3">
        <v>1167</v>
      </c>
      <c r="C51" s="3">
        <v>1167</v>
      </c>
      <c r="D51" s="3">
        <v>0</v>
      </c>
      <c r="E51" s="3">
        <v>0</v>
      </c>
      <c r="F51" s="3">
        <v>0.65100000000000002</v>
      </c>
      <c r="G51" s="6">
        <v>5.8000000000000003E-2</v>
      </c>
      <c r="H51" s="6">
        <v>0.13800000000000001</v>
      </c>
      <c r="I51" s="6">
        <v>0.16400000000000001</v>
      </c>
      <c r="J51" s="6">
        <v>0.19900000000000001</v>
      </c>
      <c r="K51" s="6">
        <v>0.23100000000000001</v>
      </c>
      <c r="L51" s="4">
        <v>0.29399999999999998</v>
      </c>
      <c r="M51" s="6">
        <v>0.14099999999999999</v>
      </c>
      <c r="N51" s="6">
        <v>0.19900000000000001</v>
      </c>
    </row>
    <row r="52" spans="1:14" ht="15" thickBot="1" x14ac:dyDescent="0.35">
      <c r="A52" s="2" t="s">
        <v>37</v>
      </c>
      <c r="B52" s="3">
        <v>1167</v>
      </c>
      <c r="C52" s="3">
        <v>1167</v>
      </c>
      <c r="D52" s="3">
        <v>0</v>
      </c>
      <c r="E52" s="3">
        <v>0</v>
      </c>
      <c r="F52" s="3">
        <v>0.65100000000000002</v>
      </c>
      <c r="G52" s="6">
        <v>1.2E-2</v>
      </c>
      <c r="H52" s="6">
        <v>1.7000000000000001E-2</v>
      </c>
      <c r="I52" s="6">
        <v>1.7999999999999999E-2</v>
      </c>
      <c r="J52" s="6">
        <v>2.4E-2</v>
      </c>
      <c r="K52" s="6">
        <v>3.2000000000000001E-2</v>
      </c>
      <c r="L52" s="6">
        <v>6.0999999999999999E-2</v>
      </c>
      <c r="M52" s="6">
        <v>1.7999999999999999E-2</v>
      </c>
      <c r="N52" s="6">
        <v>2.4E-2</v>
      </c>
    </row>
    <row r="53" spans="1:14" ht="15" thickBot="1" x14ac:dyDescent="0.35">
      <c r="A53" s="2" t="s">
        <v>39</v>
      </c>
      <c r="B53" s="3">
        <v>1168</v>
      </c>
      <c r="C53" s="3">
        <v>1168</v>
      </c>
      <c r="D53" s="3">
        <v>0</v>
      </c>
      <c r="E53" s="3">
        <v>0</v>
      </c>
      <c r="F53" s="3">
        <v>0.65200000000000002</v>
      </c>
      <c r="G53" s="6">
        <v>1.2999999999999999E-2</v>
      </c>
      <c r="H53" s="6">
        <v>1.9E-2</v>
      </c>
      <c r="I53" s="6">
        <v>2.3E-2</v>
      </c>
      <c r="J53" s="6">
        <v>3.1E-2</v>
      </c>
      <c r="K53" s="6">
        <v>4.3999999999999997E-2</v>
      </c>
      <c r="L53" s="6">
        <v>9.4E-2</v>
      </c>
      <c r="M53" s="6">
        <v>2.1000000000000001E-2</v>
      </c>
      <c r="N53" s="6">
        <v>3.1E-2</v>
      </c>
    </row>
    <row r="54" spans="1:14" ht="15" thickBot="1" x14ac:dyDescent="0.35">
      <c r="A54" s="2" t="s">
        <v>40</v>
      </c>
      <c r="B54" s="3">
        <v>1169</v>
      </c>
      <c r="C54" s="3">
        <v>1169</v>
      </c>
      <c r="D54" s="3">
        <v>0</v>
      </c>
      <c r="E54" s="3">
        <v>0</v>
      </c>
      <c r="F54" s="3">
        <v>0.65200000000000002</v>
      </c>
      <c r="G54" s="6">
        <v>0.03</v>
      </c>
      <c r="H54" s="6">
        <v>3.5000000000000003E-2</v>
      </c>
      <c r="I54" s="6">
        <v>3.7999999999999999E-2</v>
      </c>
      <c r="J54" s="6">
        <v>4.7E-2</v>
      </c>
      <c r="K54" s="6">
        <v>5.7000000000000002E-2</v>
      </c>
      <c r="L54" s="6">
        <v>0.14899999999999999</v>
      </c>
      <c r="M54" s="6">
        <v>3.6999999999999998E-2</v>
      </c>
      <c r="N54" s="6">
        <v>4.4999999999999998E-2</v>
      </c>
    </row>
    <row r="55" spans="1:14" ht="21" thickBot="1" x14ac:dyDescent="0.35">
      <c r="A55" s="2" t="s">
        <v>45</v>
      </c>
      <c r="B55" s="3">
        <v>1167</v>
      </c>
      <c r="C55" s="3">
        <v>1167</v>
      </c>
      <c r="D55" s="3">
        <v>0</v>
      </c>
      <c r="E55" s="3">
        <v>0</v>
      </c>
      <c r="F55" s="3">
        <v>0.65100000000000002</v>
      </c>
      <c r="G55" s="6">
        <v>3.0000000000000001E-3</v>
      </c>
      <c r="H55" s="6">
        <v>4.0000000000000001E-3</v>
      </c>
      <c r="I55" s="6">
        <v>5.0000000000000001E-3</v>
      </c>
      <c r="J55" s="6">
        <v>1.0999999999999999E-2</v>
      </c>
      <c r="K55" s="6">
        <v>1.7000000000000001E-2</v>
      </c>
      <c r="L55" s="6">
        <v>3.3000000000000002E-2</v>
      </c>
      <c r="M55" s="6">
        <v>5.0000000000000001E-3</v>
      </c>
      <c r="N55" s="6">
        <v>1.0999999999999999E-2</v>
      </c>
    </row>
    <row r="56" spans="1:14" ht="15" thickBot="1" x14ac:dyDescent="0.35">
      <c r="A56" s="2" t="s">
        <v>48</v>
      </c>
      <c r="B56" s="3">
        <v>1167</v>
      </c>
      <c r="C56" s="3">
        <v>1167</v>
      </c>
      <c r="D56" s="3">
        <v>0</v>
      </c>
      <c r="E56" s="3">
        <v>0</v>
      </c>
      <c r="F56" s="3">
        <v>0.65200000000000002</v>
      </c>
      <c r="G56" s="6">
        <v>3.0000000000000001E-3</v>
      </c>
      <c r="H56" s="6">
        <v>4.0000000000000001E-3</v>
      </c>
      <c r="I56" s="6">
        <v>5.0000000000000001E-3</v>
      </c>
      <c r="J56" s="6">
        <v>1.4E-2</v>
      </c>
      <c r="K56" s="6">
        <v>2.1000000000000001E-2</v>
      </c>
      <c r="L56" s="6">
        <v>5.7000000000000002E-2</v>
      </c>
      <c r="M56" s="6">
        <v>6.0000000000000001E-3</v>
      </c>
      <c r="N56" s="6">
        <v>1.4E-2</v>
      </c>
    </row>
    <row r="57" spans="1:14" ht="15" thickBot="1" x14ac:dyDescent="0.35">
      <c r="A57" s="2" t="s">
        <v>52</v>
      </c>
      <c r="B57" s="3">
        <v>1169</v>
      </c>
      <c r="C57" s="3">
        <v>1169</v>
      </c>
      <c r="D57" s="3">
        <v>0</v>
      </c>
      <c r="E57" s="3">
        <v>0</v>
      </c>
      <c r="F57" s="3">
        <v>0.65200000000000002</v>
      </c>
      <c r="G57" s="6">
        <v>3.0000000000000001E-3</v>
      </c>
      <c r="H57" s="6">
        <v>4.0000000000000001E-3</v>
      </c>
      <c r="I57" s="6">
        <v>5.0000000000000001E-3</v>
      </c>
      <c r="J57" s="6">
        <v>0.01</v>
      </c>
      <c r="K57" s="6">
        <v>1.9E-2</v>
      </c>
      <c r="L57" s="6">
        <v>6.5000000000000002E-2</v>
      </c>
      <c r="M57" s="6">
        <v>5.0000000000000001E-3</v>
      </c>
      <c r="N57" s="6">
        <v>0.01</v>
      </c>
    </row>
    <row r="58" spans="1:14" ht="15" thickBot="1" x14ac:dyDescent="0.35">
      <c r="A58" s="2" t="s">
        <v>55</v>
      </c>
      <c r="B58" s="3">
        <v>1169</v>
      </c>
      <c r="C58" s="3">
        <v>1169</v>
      </c>
      <c r="D58" s="3">
        <v>0</v>
      </c>
      <c r="E58" s="3">
        <v>0</v>
      </c>
      <c r="F58" s="3">
        <v>0.65200000000000002</v>
      </c>
      <c r="G58" s="6">
        <v>3.0000000000000001E-3</v>
      </c>
      <c r="H58" s="6">
        <v>4.0000000000000001E-3</v>
      </c>
      <c r="I58" s="6">
        <v>5.0000000000000001E-3</v>
      </c>
      <c r="J58" s="6">
        <v>7.0000000000000001E-3</v>
      </c>
      <c r="K58" s="6">
        <v>8.9999999999999993E-3</v>
      </c>
      <c r="L58" s="6">
        <v>0.02</v>
      </c>
      <c r="M58" s="6">
        <v>4.0000000000000001E-3</v>
      </c>
      <c r="N58" s="6">
        <v>7.0000000000000001E-3</v>
      </c>
    </row>
    <row r="59" spans="1:14" ht="15" thickBot="1" x14ac:dyDescent="0.35">
      <c r="A59" s="2" t="s">
        <v>58</v>
      </c>
      <c r="B59" s="3">
        <v>1167</v>
      </c>
      <c r="C59" s="3">
        <v>1167</v>
      </c>
      <c r="D59" s="3">
        <v>0</v>
      </c>
      <c r="E59" s="3">
        <v>0</v>
      </c>
      <c r="F59" s="3">
        <v>0.65100000000000002</v>
      </c>
      <c r="G59" s="6">
        <v>3.0000000000000001E-3</v>
      </c>
      <c r="H59" s="6">
        <v>4.0000000000000001E-3</v>
      </c>
      <c r="I59" s="6">
        <v>5.0000000000000001E-3</v>
      </c>
      <c r="J59" s="6">
        <v>7.0000000000000001E-3</v>
      </c>
      <c r="K59" s="6">
        <v>1.2E-2</v>
      </c>
      <c r="L59" s="6">
        <v>0.11799999999999999</v>
      </c>
      <c r="M59" s="6">
        <v>5.0000000000000001E-3</v>
      </c>
      <c r="N59" s="6">
        <v>7.0000000000000001E-3</v>
      </c>
    </row>
    <row r="60" spans="1:14" ht="15" thickBot="1" x14ac:dyDescent="0.35">
      <c r="A60" s="2" t="s">
        <v>64</v>
      </c>
      <c r="B60" s="3">
        <v>1169</v>
      </c>
      <c r="C60" s="3">
        <v>1169</v>
      </c>
      <c r="D60" s="3">
        <v>0</v>
      </c>
      <c r="E60" s="3">
        <v>0</v>
      </c>
      <c r="F60" s="3">
        <v>0.65200000000000002</v>
      </c>
      <c r="G60" s="6">
        <v>3.0000000000000001E-3</v>
      </c>
      <c r="H60" s="6">
        <v>4.0000000000000001E-3</v>
      </c>
      <c r="I60" s="6">
        <v>5.0000000000000001E-3</v>
      </c>
      <c r="J60" s="6">
        <v>7.0000000000000001E-3</v>
      </c>
      <c r="K60" s="6">
        <v>0.01</v>
      </c>
      <c r="L60" s="6">
        <v>2.1000000000000001E-2</v>
      </c>
      <c r="M60" s="6">
        <v>4.0000000000000001E-3</v>
      </c>
      <c r="N60" s="6">
        <v>7.0000000000000001E-3</v>
      </c>
    </row>
    <row r="61" spans="1:14" ht="15" thickBot="1" x14ac:dyDescent="0.35">
      <c r="A61" s="2" t="s">
        <v>65</v>
      </c>
      <c r="B61" s="3">
        <v>1169</v>
      </c>
      <c r="C61" s="3">
        <v>1169</v>
      </c>
      <c r="D61" s="3">
        <v>0</v>
      </c>
      <c r="E61" s="3">
        <v>0</v>
      </c>
      <c r="F61" s="3">
        <v>0.65200000000000002</v>
      </c>
      <c r="G61" s="6">
        <v>3.0000000000000001E-3</v>
      </c>
      <c r="H61" s="6">
        <v>4.0000000000000001E-3</v>
      </c>
      <c r="I61" s="6">
        <v>5.0000000000000001E-3</v>
      </c>
      <c r="J61" s="6">
        <v>7.0000000000000001E-3</v>
      </c>
      <c r="K61" s="6">
        <v>1.0999999999999999E-2</v>
      </c>
      <c r="L61" s="6">
        <v>0.04</v>
      </c>
      <c r="M61" s="6">
        <v>5.0000000000000001E-3</v>
      </c>
      <c r="N61" s="6">
        <v>7.0000000000000001E-3</v>
      </c>
    </row>
    <row r="62" spans="1:14" ht="15" thickBot="1" x14ac:dyDescent="0.35">
      <c r="A62" s="2" t="s">
        <v>66</v>
      </c>
      <c r="B62" s="3">
        <v>1169</v>
      </c>
      <c r="C62" s="3">
        <v>1169</v>
      </c>
      <c r="D62" s="3">
        <v>0</v>
      </c>
      <c r="E62" s="3">
        <v>0</v>
      </c>
      <c r="F62" s="3">
        <v>0.65200000000000002</v>
      </c>
      <c r="G62" s="6">
        <v>3.0000000000000001E-3</v>
      </c>
      <c r="H62" s="6">
        <v>4.0000000000000001E-3</v>
      </c>
      <c r="I62" s="6">
        <v>5.0000000000000001E-3</v>
      </c>
      <c r="J62" s="6">
        <v>7.0000000000000001E-3</v>
      </c>
      <c r="K62" s="6">
        <v>1.0999999999999999E-2</v>
      </c>
      <c r="L62" s="6">
        <v>3.5999999999999997E-2</v>
      </c>
      <c r="M62" s="6">
        <v>5.0000000000000001E-3</v>
      </c>
      <c r="N62" s="6">
        <v>7.0000000000000001E-3</v>
      </c>
    </row>
    <row r="63" spans="1:14" ht="15" thickBot="1" x14ac:dyDescent="0.35">
      <c r="A63" s="2" t="s">
        <v>68</v>
      </c>
      <c r="B63" s="3">
        <v>1167</v>
      </c>
      <c r="C63" s="3">
        <v>1167</v>
      </c>
      <c r="D63" s="3">
        <v>0</v>
      </c>
      <c r="E63" s="3">
        <v>0</v>
      </c>
      <c r="F63" s="3">
        <v>0.65100000000000002</v>
      </c>
      <c r="G63" s="4">
        <v>0.26200000000000001</v>
      </c>
      <c r="H63" s="4">
        <v>0.37</v>
      </c>
      <c r="I63" s="4">
        <v>0.44</v>
      </c>
      <c r="J63" s="4">
        <v>0.57899999999999996</v>
      </c>
      <c r="K63" s="5">
        <v>0.98099999999999998</v>
      </c>
      <c r="L63" s="5">
        <v>1.304</v>
      </c>
      <c r="M63" s="4">
        <v>0.39900000000000002</v>
      </c>
      <c r="N63" s="4">
        <v>0.57899999999999996</v>
      </c>
    </row>
    <row r="64" spans="1:14" ht="15" thickBot="1" x14ac:dyDescent="0.35">
      <c r="A64" s="2" t="s">
        <v>14</v>
      </c>
      <c r="B64" s="3">
        <v>1167</v>
      </c>
      <c r="C64" s="3">
        <v>1167</v>
      </c>
      <c r="D64" s="3">
        <v>0</v>
      </c>
      <c r="E64" s="3">
        <v>0</v>
      </c>
      <c r="F64" s="3">
        <v>0.65100000000000002</v>
      </c>
      <c r="G64" s="4">
        <v>0.5</v>
      </c>
      <c r="H64" s="4">
        <v>0.69899999999999995</v>
      </c>
      <c r="I64" s="5">
        <v>0.77600000000000002</v>
      </c>
      <c r="J64" s="5">
        <v>0.95199999999999996</v>
      </c>
      <c r="K64" s="5">
        <v>1.2689999999999999</v>
      </c>
      <c r="L64" s="5">
        <v>1.6639999999999999</v>
      </c>
      <c r="M64" s="5">
        <v>0.72299999999999998</v>
      </c>
      <c r="N64" s="5">
        <v>0.95</v>
      </c>
    </row>
    <row r="65" spans="1:14" x14ac:dyDescent="0.3">
      <c r="A65" s="10" t="s">
        <v>71</v>
      </c>
      <c r="H65">
        <f>SUM(H48:H63)</f>
        <v>0.67300000000000004</v>
      </c>
      <c r="I65">
        <f t="shared" ref="I65:N65" si="1">SUM(I48:I63)</f>
        <v>0.79300000000000004</v>
      </c>
      <c r="J65">
        <f t="shared" si="1"/>
        <v>1.052</v>
      </c>
      <c r="K65">
        <f t="shared" si="1"/>
        <v>1.6480000000000001</v>
      </c>
      <c r="L65">
        <f t="shared" si="1"/>
        <v>2.6970000000000001</v>
      </c>
      <c r="M65">
        <f t="shared" si="1"/>
        <v>0.72300000000000009</v>
      </c>
      <c r="N65">
        <f t="shared" si="1"/>
        <v>1.048</v>
      </c>
    </row>
  </sheetData>
  <hyperlinks>
    <hyperlink ref="T1" r:id="rId1" display="http://carrier-io.int.folio.ebsco.com/grafana/d/q69rYQlik/jmeter-performance?orgId=1&amp;from=1599794343055&amp;to=1599796835916&amp;var-percentile=95&amp;var-test_type=baseline&amp;var-test=circulation_checkInCheckOut&amp;var-env=int&amp;var-grouping=1s&amp;var-low_limit=250&amp;var-high_limit=700&amp;var-db_name=jmeter&amp;var-sampler_type=All" xr:uid="{1CF8D113-8CFD-45D8-819D-E569A8DCF7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Logs</vt:lpstr>
      <vt:lpstr>Run 13 (POC)</vt:lpstr>
      <vt:lpstr>Run 12 (POC)</vt:lpstr>
      <vt:lpstr>Run 9 (POC)</vt:lpstr>
      <vt:lpstr>Run 10 (POC)</vt:lpstr>
      <vt:lpstr>Run 11 (POC)</vt:lpstr>
      <vt:lpstr>Run 1 (POC)</vt:lpstr>
      <vt:lpstr>Run 2 (POC)</vt:lpstr>
      <vt:lpstr>Run 3 (POC)</vt:lpstr>
      <vt:lpstr>Run 1</vt:lpstr>
      <vt:lpstr>Run 2</vt:lpstr>
      <vt:lpstr>Run 3</vt:lpstr>
      <vt:lpstr>Run 5 (POC)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Tran</dc:creator>
  <cp:lastModifiedBy>Martin Tran</cp:lastModifiedBy>
  <dcterms:created xsi:type="dcterms:W3CDTF">2020-09-11T13:13:52Z</dcterms:created>
  <dcterms:modified xsi:type="dcterms:W3CDTF">2020-10-01T21:14:42Z</dcterms:modified>
</cp:coreProperties>
</file>